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契約検査課\R4\★14物品等参加資格審査申請\01物品\R5.6物品参加資格審査申請［改正］\手引き、申請書類一式\ホームページ掲載用\"/>
    </mc:Choice>
  </mc:AlternateContent>
  <bookViews>
    <workbookView xWindow="0" yWindow="0" windowWidth="15345" windowHeight="4485"/>
  </bookViews>
  <sheets>
    <sheet name="業種一覧(申請書)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7" l="1"/>
  <c r="C194" i="7"/>
  <c r="C272" i="7" l="1"/>
  <c r="C268" i="7"/>
  <c r="C262" i="7"/>
  <c r="C260" i="7"/>
  <c r="C251" i="7"/>
  <c r="C243" i="7"/>
  <c r="C240" i="7"/>
  <c r="C225" i="7"/>
  <c r="C219" i="7"/>
  <c r="C208" i="7"/>
  <c r="C201" i="7"/>
  <c r="C184" i="7"/>
  <c r="C175" i="7"/>
  <c r="C168" i="7"/>
  <c r="C157" i="7"/>
  <c r="C148" i="7"/>
  <c r="C144" i="7"/>
  <c r="C140" i="7"/>
  <c r="C136" i="7"/>
  <c r="C132" i="7"/>
  <c r="C128" i="7"/>
  <c r="C117" i="7"/>
  <c r="C111" i="7"/>
  <c r="C108" i="7"/>
  <c r="C102" i="7"/>
  <c r="C94" i="7"/>
  <c r="C87" i="7"/>
  <c r="C84" i="7"/>
  <c r="C75" i="7"/>
  <c r="C72" i="7"/>
  <c r="C58" i="7"/>
  <c r="C52" i="7"/>
  <c r="C41" i="7"/>
  <c r="C38" i="7"/>
  <c r="C35" i="7"/>
  <c r="C28" i="7"/>
  <c r="C22" i="7"/>
  <c r="C19" i="7"/>
  <c r="C16" i="7"/>
  <c r="C9" i="7"/>
  <c r="C5" i="7"/>
</calcChain>
</file>

<file path=xl/sharedStrings.xml><?xml version="1.0" encoding="utf-8"?>
<sst xmlns="http://schemas.openxmlformats.org/spreadsheetml/2006/main" count="1802" uniqueCount="968">
  <si>
    <t>販売</t>
    <rPh sb="0" eb="2">
      <t>ハンバイ</t>
    </rPh>
    <phoneticPr fontId="1"/>
  </si>
  <si>
    <t>ソフトウェア</t>
    <phoneticPr fontId="1"/>
  </si>
  <si>
    <t>ＯＡ機器</t>
    <rPh sb="2" eb="4">
      <t>キキ</t>
    </rPh>
    <phoneticPr fontId="1"/>
  </si>
  <si>
    <t>ＯＡ用品</t>
    <rPh sb="2" eb="4">
      <t>ヨウヒン</t>
    </rPh>
    <phoneticPr fontId="1"/>
  </si>
  <si>
    <t>パソコン</t>
    <phoneticPr fontId="1"/>
  </si>
  <si>
    <t>プリンター</t>
    <phoneticPr fontId="1"/>
  </si>
  <si>
    <t>その他ＯＡ用品</t>
    <rPh sb="2" eb="3">
      <t>タ</t>
    </rPh>
    <rPh sb="5" eb="7">
      <t>ヨウヒン</t>
    </rPh>
    <phoneticPr fontId="1"/>
  </si>
  <si>
    <t>各種ソフトウェア</t>
    <rPh sb="0" eb="2">
      <t>カクシュ</t>
    </rPh>
    <phoneticPr fontId="1"/>
  </si>
  <si>
    <t>製図機器</t>
    <rPh sb="0" eb="2">
      <t>セイズ</t>
    </rPh>
    <rPh sb="2" eb="4">
      <t>キキ</t>
    </rPh>
    <phoneticPr fontId="1"/>
  </si>
  <si>
    <t>シュレッダー</t>
    <phoneticPr fontId="1"/>
  </si>
  <si>
    <t>その他事務機器</t>
    <rPh sb="2" eb="3">
      <t>タ</t>
    </rPh>
    <rPh sb="3" eb="5">
      <t>ジム</t>
    </rPh>
    <rPh sb="5" eb="7">
      <t>キキ</t>
    </rPh>
    <phoneticPr fontId="1"/>
  </si>
  <si>
    <t>文房具、事務用品</t>
    <rPh sb="0" eb="3">
      <t>ブンボウグ</t>
    </rPh>
    <rPh sb="4" eb="6">
      <t>ジム</t>
    </rPh>
    <rPh sb="6" eb="8">
      <t>ヨウヒン</t>
    </rPh>
    <phoneticPr fontId="1"/>
  </si>
  <si>
    <t>文房具</t>
    <rPh sb="0" eb="3">
      <t>ブンボウグ</t>
    </rPh>
    <phoneticPr fontId="1"/>
  </si>
  <si>
    <t>事務用品</t>
    <rPh sb="0" eb="2">
      <t>ジム</t>
    </rPh>
    <rPh sb="2" eb="4">
      <t>ヨウヒン</t>
    </rPh>
    <phoneticPr fontId="1"/>
  </si>
  <si>
    <t>印章</t>
    <rPh sb="0" eb="2">
      <t>インショウ</t>
    </rPh>
    <phoneticPr fontId="1"/>
  </si>
  <si>
    <t>ゴム印</t>
    <rPh sb="2" eb="3">
      <t>イン</t>
    </rPh>
    <phoneticPr fontId="1"/>
  </si>
  <si>
    <t>日付印</t>
    <rPh sb="0" eb="3">
      <t>ヒヅケイン</t>
    </rPh>
    <phoneticPr fontId="1"/>
  </si>
  <si>
    <t>その他印章類</t>
    <rPh sb="2" eb="3">
      <t>タ</t>
    </rPh>
    <rPh sb="3" eb="5">
      <t>インショウ</t>
    </rPh>
    <rPh sb="5" eb="6">
      <t>ルイ</t>
    </rPh>
    <phoneticPr fontId="1"/>
  </si>
  <si>
    <t>用紙類</t>
    <rPh sb="0" eb="2">
      <t>ヨウシ</t>
    </rPh>
    <rPh sb="2" eb="3">
      <t>ルイ</t>
    </rPh>
    <phoneticPr fontId="1"/>
  </si>
  <si>
    <t>コピー用紙</t>
    <rPh sb="3" eb="5">
      <t>ヨウシ</t>
    </rPh>
    <phoneticPr fontId="1"/>
  </si>
  <si>
    <t>上質紙</t>
    <rPh sb="0" eb="3">
      <t>ジョウシツシ</t>
    </rPh>
    <phoneticPr fontId="1"/>
  </si>
  <si>
    <t>感熱紙</t>
    <rPh sb="0" eb="3">
      <t>カンネツシ</t>
    </rPh>
    <phoneticPr fontId="1"/>
  </si>
  <si>
    <t>包装紙</t>
    <rPh sb="0" eb="3">
      <t>ホウソウシ</t>
    </rPh>
    <phoneticPr fontId="1"/>
  </si>
  <si>
    <t>和紙</t>
    <rPh sb="0" eb="2">
      <t>ワシ</t>
    </rPh>
    <phoneticPr fontId="1"/>
  </si>
  <si>
    <t>洋紙</t>
    <rPh sb="0" eb="2">
      <t>ヨウシ</t>
    </rPh>
    <phoneticPr fontId="1"/>
  </si>
  <si>
    <t>封筒等</t>
    <rPh sb="0" eb="2">
      <t>フウトウ</t>
    </rPh>
    <rPh sb="2" eb="3">
      <t>ナド</t>
    </rPh>
    <phoneticPr fontId="1"/>
  </si>
  <si>
    <t>レジロール</t>
    <phoneticPr fontId="1"/>
  </si>
  <si>
    <t>その他用紙類</t>
    <rPh sb="2" eb="3">
      <t>タ</t>
    </rPh>
    <rPh sb="3" eb="5">
      <t>ヨウシ</t>
    </rPh>
    <rPh sb="5" eb="6">
      <t>ルイ</t>
    </rPh>
    <phoneticPr fontId="1"/>
  </si>
  <si>
    <t>書籍・地図</t>
    <rPh sb="0" eb="2">
      <t>ショセキ</t>
    </rPh>
    <rPh sb="3" eb="5">
      <t>チズ</t>
    </rPh>
    <phoneticPr fontId="1"/>
  </si>
  <si>
    <t>書籍</t>
    <rPh sb="0" eb="2">
      <t>ショセキ</t>
    </rPh>
    <phoneticPr fontId="1"/>
  </si>
  <si>
    <t>電子媒体書籍</t>
    <rPh sb="0" eb="2">
      <t>デンシ</t>
    </rPh>
    <rPh sb="2" eb="4">
      <t>バイタイ</t>
    </rPh>
    <rPh sb="4" eb="6">
      <t>ショセキ</t>
    </rPh>
    <phoneticPr fontId="1"/>
  </si>
  <si>
    <t>雑誌</t>
    <rPh sb="0" eb="2">
      <t>ザッシ</t>
    </rPh>
    <phoneticPr fontId="1"/>
  </si>
  <si>
    <t>追録書籍</t>
    <rPh sb="0" eb="2">
      <t>ツイロク</t>
    </rPh>
    <rPh sb="2" eb="4">
      <t>ショセキ</t>
    </rPh>
    <phoneticPr fontId="1"/>
  </si>
  <si>
    <t>地図</t>
    <rPh sb="0" eb="2">
      <t>チズ</t>
    </rPh>
    <phoneticPr fontId="1"/>
  </si>
  <si>
    <t>新聞</t>
    <rPh sb="0" eb="2">
      <t>シンブン</t>
    </rPh>
    <phoneticPr fontId="1"/>
  </si>
  <si>
    <t>家具</t>
    <rPh sb="0" eb="2">
      <t>カグ</t>
    </rPh>
    <phoneticPr fontId="1"/>
  </si>
  <si>
    <t>一般家具</t>
    <rPh sb="0" eb="2">
      <t>イッパン</t>
    </rPh>
    <rPh sb="2" eb="4">
      <t>カグ</t>
    </rPh>
    <phoneticPr fontId="1"/>
  </si>
  <si>
    <t>オフィス家具</t>
    <rPh sb="4" eb="6">
      <t>カグ</t>
    </rPh>
    <phoneticPr fontId="1"/>
  </si>
  <si>
    <t>鋼製家具</t>
    <rPh sb="0" eb="2">
      <t>コウセイ</t>
    </rPh>
    <rPh sb="2" eb="4">
      <t>カグ</t>
    </rPh>
    <phoneticPr fontId="1"/>
  </si>
  <si>
    <t>木製家具</t>
    <rPh sb="0" eb="4">
      <t>モクセイカグ</t>
    </rPh>
    <phoneticPr fontId="1"/>
  </si>
  <si>
    <t>移動棚</t>
    <rPh sb="0" eb="2">
      <t>イドウ</t>
    </rPh>
    <rPh sb="2" eb="3">
      <t>ダナ</t>
    </rPh>
    <phoneticPr fontId="1"/>
  </si>
  <si>
    <t>展示用家具</t>
    <rPh sb="0" eb="3">
      <t>テンジヨウ</t>
    </rPh>
    <rPh sb="3" eb="5">
      <t>カグ</t>
    </rPh>
    <phoneticPr fontId="1"/>
  </si>
  <si>
    <t>事務椅子</t>
    <rPh sb="0" eb="2">
      <t>ジム</t>
    </rPh>
    <rPh sb="2" eb="4">
      <t>イス</t>
    </rPh>
    <phoneticPr fontId="1"/>
  </si>
  <si>
    <t>ベッド</t>
    <phoneticPr fontId="1"/>
  </si>
  <si>
    <t>パーテーション</t>
    <phoneticPr fontId="1"/>
  </si>
  <si>
    <t>事務机</t>
    <rPh sb="0" eb="2">
      <t>ジム</t>
    </rPh>
    <rPh sb="2" eb="3">
      <t>ツクエ</t>
    </rPh>
    <phoneticPr fontId="1"/>
  </si>
  <si>
    <t>室内装備品</t>
    <rPh sb="0" eb="2">
      <t>シツナイ</t>
    </rPh>
    <rPh sb="2" eb="5">
      <t>ソウビヒン</t>
    </rPh>
    <phoneticPr fontId="1"/>
  </si>
  <si>
    <t>カーペット</t>
    <phoneticPr fontId="1"/>
  </si>
  <si>
    <t>ブラインド</t>
    <phoneticPr fontId="1"/>
  </si>
  <si>
    <t>紅白幕</t>
    <rPh sb="0" eb="3">
      <t>コウハクマク</t>
    </rPh>
    <phoneticPr fontId="1"/>
  </si>
  <si>
    <t>玄関マット</t>
    <rPh sb="0" eb="2">
      <t>ゲンカン</t>
    </rPh>
    <phoneticPr fontId="1"/>
  </si>
  <si>
    <t>その他室内装備品</t>
    <rPh sb="2" eb="3">
      <t>タ</t>
    </rPh>
    <rPh sb="3" eb="5">
      <t>シツナイ</t>
    </rPh>
    <rPh sb="5" eb="8">
      <t>ソウビヒン</t>
    </rPh>
    <phoneticPr fontId="1"/>
  </si>
  <si>
    <t>畳</t>
    <rPh sb="0" eb="1">
      <t>タタミ</t>
    </rPh>
    <phoneticPr fontId="1"/>
  </si>
  <si>
    <t>建具</t>
    <rPh sb="0" eb="2">
      <t>タテグ</t>
    </rPh>
    <phoneticPr fontId="1"/>
  </si>
  <si>
    <t>サッシ</t>
    <phoneticPr fontId="1"/>
  </si>
  <si>
    <t>ドア</t>
    <phoneticPr fontId="1"/>
  </si>
  <si>
    <t>ふすま</t>
    <phoneticPr fontId="1"/>
  </si>
  <si>
    <t>障子</t>
    <rPh sb="0" eb="2">
      <t>ショウジ</t>
    </rPh>
    <phoneticPr fontId="1"/>
  </si>
  <si>
    <t>網戸</t>
    <rPh sb="0" eb="2">
      <t>アミド</t>
    </rPh>
    <phoneticPr fontId="1"/>
  </si>
  <si>
    <t>その他建具</t>
    <rPh sb="2" eb="3">
      <t>タ</t>
    </rPh>
    <rPh sb="3" eb="5">
      <t>タテグ</t>
    </rPh>
    <phoneticPr fontId="1"/>
  </si>
  <si>
    <t>厨房機器</t>
    <rPh sb="0" eb="2">
      <t>チュウボウ</t>
    </rPh>
    <rPh sb="2" eb="4">
      <t>キキ</t>
    </rPh>
    <phoneticPr fontId="1"/>
  </si>
  <si>
    <t>家庭用厨房機器</t>
    <rPh sb="0" eb="3">
      <t>カテイヨウ</t>
    </rPh>
    <rPh sb="3" eb="5">
      <t>チュウボウ</t>
    </rPh>
    <rPh sb="5" eb="7">
      <t>キキ</t>
    </rPh>
    <phoneticPr fontId="1"/>
  </si>
  <si>
    <t>冷凍冷蔵庫(業務用除く）</t>
    <rPh sb="0" eb="5">
      <t>レイトウレイゾウコ</t>
    </rPh>
    <rPh sb="6" eb="9">
      <t>ギョウムヨウ</t>
    </rPh>
    <rPh sb="9" eb="10">
      <t>ノゾ</t>
    </rPh>
    <phoneticPr fontId="1"/>
  </si>
  <si>
    <t>炊飯器</t>
    <rPh sb="0" eb="3">
      <t>スイハンキ</t>
    </rPh>
    <phoneticPr fontId="1"/>
  </si>
  <si>
    <t>ガスレンジ</t>
    <phoneticPr fontId="1"/>
  </si>
  <si>
    <t>湯沸器</t>
    <rPh sb="0" eb="2">
      <t>ユワカシ</t>
    </rPh>
    <rPh sb="2" eb="3">
      <t>キ</t>
    </rPh>
    <phoneticPr fontId="1"/>
  </si>
  <si>
    <t>流し台</t>
    <rPh sb="0" eb="1">
      <t>ナガ</t>
    </rPh>
    <rPh sb="2" eb="3">
      <t>ダイ</t>
    </rPh>
    <phoneticPr fontId="1"/>
  </si>
  <si>
    <t>その他家庭用厨房機器</t>
    <rPh sb="2" eb="3">
      <t>タ</t>
    </rPh>
    <rPh sb="3" eb="6">
      <t>カテイヨウ</t>
    </rPh>
    <rPh sb="6" eb="10">
      <t>チュウボウキキ</t>
    </rPh>
    <phoneticPr fontId="1"/>
  </si>
  <si>
    <t>業務用厨房機器</t>
    <rPh sb="0" eb="3">
      <t>ギョウムヨウ</t>
    </rPh>
    <rPh sb="3" eb="5">
      <t>チュウボウ</t>
    </rPh>
    <rPh sb="5" eb="7">
      <t>キキ</t>
    </rPh>
    <phoneticPr fontId="1"/>
  </si>
  <si>
    <t>冷凍冷蔵庫(家庭用除く）</t>
    <rPh sb="0" eb="2">
      <t>レイトウ</t>
    </rPh>
    <rPh sb="2" eb="5">
      <t>レイゾウコ</t>
    </rPh>
    <rPh sb="6" eb="9">
      <t>カテイヨウ</t>
    </rPh>
    <rPh sb="9" eb="10">
      <t>ノゾ</t>
    </rPh>
    <phoneticPr fontId="1"/>
  </si>
  <si>
    <t>給食調理用器具</t>
    <rPh sb="0" eb="2">
      <t>キュウショク</t>
    </rPh>
    <rPh sb="2" eb="5">
      <t>チョウリヨウ</t>
    </rPh>
    <rPh sb="5" eb="7">
      <t>キグ</t>
    </rPh>
    <phoneticPr fontId="1"/>
  </si>
  <si>
    <t>陳列ケース</t>
    <rPh sb="0" eb="2">
      <t>チンレツ</t>
    </rPh>
    <phoneticPr fontId="1"/>
  </si>
  <si>
    <t>その他業務用厨房機器</t>
    <rPh sb="2" eb="3">
      <t>タ</t>
    </rPh>
    <rPh sb="3" eb="6">
      <t>ギョウムヨウ</t>
    </rPh>
    <rPh sb="6" eb="8">
      <t>チュウボウ</t>
    </rPh>
    <rPh sb="8" eb="10">
      <t>キキ</t>
    </rPh>
    <phoneticPr fontId="1"/>
  </si>
  <si>
    <t>フライパン</t>
    <phoneticPr fontId="1"/>
  </si>
  <si>
    <t>鍋</t>
    <rPh sb="0" eb="1">
      <t>ナベ</t>
    </rPh>
    <phoneticPr fontId="1"/>
  </si>
  <si>
    <t>包丁</t>
    <rPh sb="0" eb="2">
      <t>ホウチョウ</t>
    </rPh>
    <phoneticPr fontId="1"/>
  </si>
  <si>
    <t>食器類</t>
    <rPh sb="0" eb="2">
      <t>ショッキ</t>
    </rPh>
    <rPh sb="2" eb="3">
      <t>ルイ</t>
    </rPh>
    <phoneticPr fontId="1"/>
  </si>
  <si>
    <t>茶道具</t>
    <rPh sb="0" eb="1">
      <t>チャ</t>
    </rPh>
    <rPh sb="1" eb="3">
      <t>ドウグ</t>
    </rPh>
    <phoneticPr fontId="1"/>
  </si>
  <si>
    <t>その他厨房機器・用品</t>
    <rPh sb="2" eb="3">
      <t>タ</t>
    </rPh>
    <rPh sb="3" eb="5">
      <t>チュウボウ</t>
    </rPh>
    <rPh sb="5" eb="7">
      <t>キキ</t>
    </rPh>
    <rPh sb="8" eb="10">
      <t>ヨウヒン</t>
    </rPh>
    <phoneticPr fontId="1"/>
  </si>
  <si>
    <t>その他調理器具・食器</t>
    <rPh sb="2" eb="3">
      <t>タ</t>
    </rPh>
    <rPh sb="3" eb="5">
      <t>チョウリ</t>
    </rPh>
    <rPh sb="5" eb="7">
      <t>キグ</t>
    </rPh>
    <rPh sb="8" eb="10">
      <t>ショッキ</t>
    </rPh>
    <phoneticPr fontId="1"/>
  </si>
  <si>
    <t>生ごみ処理機</t>
    <rPh sb="0" eb="1">
      <t>ナマ</t>
    </rPh>
    <rPh sb="3" eb="6">
      <t>ショリキ</t>
    </rPh>
    <phoneticPr fontId="1"/>
  </si>
  <si>
    <t>その他厨房機器・用品</t>
    <rPh sb="2" eb="5">
      <t>タチュウボウ</t>
    </rPh>
    <rPh sb="5" eb="7">
      <t>キキ</t>
    </rPh>
    <rPh sb="8" eb="10">
      <t>ヨウヒン</t>
    </rPh>
    <phoneticPr fontId="1"/>
  </si>
  <si>
    <t>舞台装置</t>
    <rPh sb="0" eb="4">
      <t>ブタイソウチ</t>
    </rPh>
    <phoneticPr fontId="1"/>
  </si>
  <si>
    <t>舞台照明</t>
    <rPh sb="0" eb="2">
      <t>ブタイ</t>
    </rPh>
    <rPh sb="2" eb="4">
      <t>ショウメイ</t>
    </rPh>
    <phoneticPr fontId="1"/>
  </si>
  <si>
    <t>調光器</t>
    <rPh sb="0" eb="3">
      <t>チョウコウキ</t>
    </rPh>
    <phoneticPr fontId="1"/>
  </si>
  <si>
    <t>音響機器</t>
    <rPh sb="0" eb="2">
      <t>オンキョウ</t>
    </rPh>
    <rPh sb="2" eb="4">
      <t>キキ</t>
    </rPh>
    <phoneticPr fontId="1"/>
  </si>
  <si>
    <t>舞台道具（大道具）</t>
    <rPh sb="0" eb="2">
      <t>ブタイ</t>
    </rPh>
    <rPh sb="2" eb="4">
      <t>ドウグ</t>
    </rPh>
    <rPh sb="5" eb="8">
      <t>オオドウグ</t>
    </rPh>
    <phoneticPr fontId="1"/>
  </si>
  <si>
    <t>小道具</t>
    <rPh sb="0" eb="3">
      <t>コドウグ</t>
    </rPh>
    <phoneticPr fontId="1"/>
  </si>
  <si>
    <t>舞台幕</t>
    <rPh sb="0" eb="2">
      <t>ブタイ</t>
    </rPh>
    <rPh sb="2" eb="3">
      <t>マク</t>
    </rPh>
    <phoneticPr fontId="1"/>
  </si>
  <si>
    <t>緞帳</t>
    <rPh sb="0" eb="2">
      <t>ドンチョウ</t>
    </rPh>
    <phoneticPr fontId="1"/>
  </si>
  <si>
    <t>その他舞台装置</t>
    <rPh sb="2" eb="3">
      <t>タ</t>
    </rPh>
    <rPh sb="3" eb="7">
      <t>ブタイソウチ</t>
    </rPh>
    <phoneticPr fontId="1"/>
  </si>
  <si>
    <t>寝具類</t>
    <rPh sb="0" eb="3">
      <t>シングルイ</t>
    </rPh>
    <phoneticPr fontId="1"/>
  </si>
  <si>
    <t>毛布</t>
    <rPh sb="0" eb="2">
      <t>モウフ</t>
    </rPh>
    <phoneticPr fontId="1"/>
  </si>
  <si>
    <t>シーツ</t>
    <phoneticPr fontId="1"/>
  </si>
  <si>
    <t>枕</t>
    <rPh sb="0" eb="1">
      <t>マクラ</t>
    </rPh>
    <phoneticPr fontId="1"/>
  </si>
  <si>
    <t>マットレス</t>
    <phoneticPr fontId="1"/>
  </si>
  <si>
    <t>その他寝具類</t>
    <rPh sb="2" eb="3">
      <t>タ</t>
    </rPh>
    <rPh sb="3" eb="5">
      <t>シング</t>
    </rPh>
    <rPh sb="5" eb="6">
      <t>ルイ</t>
    </rPh>
    <phoneticPr fontId="1"/>
  </si>
  <si>
    <t>自動車等</t>
    <rPh sb="0" eb="3">
      <t>ジドウシャ</t>
    </rPh>
    <rPh sb="3" eb="4">
      <t>ナド</t>
    </rPh>
    <phoneticPr fontId="1"/>
  </si>
  <si>
    <t>一般車両(乗用自動車)</t>
    <rPh sb="0" eb="2">
      <t>イッパン</t>
    </rPh>
    <rPh sb="2" eb="4">
      <t>シャリョウ</t>
    </rPh>
    <rPh sb="5" eb="7">
      <t>ジョウヨウ</t>
    </rPh>
    <rPh sb="7" eb="10">
      <t>ジドウシャ</t>
    </rPh>
    <phoneticPr fontId="1"/>
  </si>
  <si>
    <t>普通自動車</t>
    <rPh sb="0" eb="2">
      <t>フツウ</t>
    </rPh>
    <rPh sb="2" eb="5">
      <t>ジドウシャ</t>
    </rPh>
    <phoneticPr fontId="1"/>
  </si>
  <si>
    <t>軽自動車</t>
    <rPh sb="0" eb="4">
      <t>ケイジドウシャ</t>
    </rPh>
    <phoneticPr fontId="1"/>
  </si>
  <si>
    <t>一般車両(貨物自動車)</t>
    <rPh sb="0" eb="4">
      <t>イッパンシャリョウ</t>
    </rPh>
    <rPh sb="5" eb="7">
      <t>カモツ</t>
    </rPh>
    <rPh sb="7" eb="10">
      <t>ジドウシャ</t>
    </rPh>
    <phoneticPr fontId="1"/>
  </si>
  <si>
    <t>普通貨物自動車</t>
    <rPh sb="0" eb="2">
      <t>フツウ</t>
    </rPh>
    <rPh sb="2" eb="4">
      <t>カモツ</t>
    </rPh>
    <rPh sb="4" eb="7">
      <t>ジドウシャ</t>
    </rPh>
    <phoneticPr fontId="1"/>
  </si>
  <si>
    <t>軽貨物自動車</t>
    <rPh sb="0" eb="1">
      <t>ケイ</t>
    </rPh>
    <rPh sb="1" eb="3">
      <t>カモツ</t>
    </rPh>
    <rPh sb="3" eb="6">
      <t>ジドウシャ</t>
    </rPh>
    <phoneticPr fontId="1"/>
  </si>
  <si>
    <t>トラック</t>
    <phoneticPr fontId="1"/>
  </si>
  <si>
    <t>バス</t>
    <phoneticPr fontId="1"/>
  </si>
  <si>
    <t>その他貨物自動車</t>
    <rPh sb="2" eb="3">
      <t>タ</t>
    </rPh>
    <rPh sb="3" eb="5">
      <t>カモツ</t>
    </rPh>
    <rPh sb="5" eb="8">
      <t>ジドウシャ</t>
    </rPh>
    <phoneticPr fontId="1"/>
  </si>
  <si>
    <t>ポンプ車</t>
    <rPh sb="3" eb="4">
      <t>シャ</t>
    </rPh>
    <phoneticPr fontId="1"/>
  </si>
  <si>
    <t>救助工作車</t>
    <rPh sb="0" eb="2">
      <t>キュウジョ</t>
    </rPh>
    <rPh sb="2" eb="5">
      <t>コウサクシャ</t>
    </rPh>
    <phoneticPr fontId="1"/>
  </si>
  <si>
    <t>救急車</t>
    <rPh sb="0" eb="3">
      <t>キュウキュウシャ</t>
    </rPh>
    <phoneticPr fontId="1"/>
  </si>
  <si>
    <t>その他消防車両</t>
    <rPh sb="2" eb="3">
      <t>タ</t>
    </rPh>
    <rPh sb="3" eb="7">
      <t>ショウボウシャリョウ</t>
    </rPh>
    <phoneticPr fontId="1"/>
  </si>
  <si>
    <t>特殊車両(消防車両)</t>
    <rPh sb="0" eb="2">
      <t>トクシュ</t>
    </rPh>
    <rPh sb="2" eb="4">
      <t>シャリョウ</t>
    </rPh>
    <rPh sb="5" eb="7">
      <t>ショウボウ</t>
    </rPh>
    <rPh sb="7" eb="9">
      <t>シャリョウ</t>
    </rPh>
    <phoneticPr fontId="1"/>
  </si>
  <si>
    <t>特殊車両(その他特装車)</t>
    <rPh sb="0" eb="4">
      <t>トクシュシャリョウ</t>
    </rPh>
    <rPh sb="7" eb="8">
      <t>タ</t>
    </rPh>
    <rPh sb="8" eb="11">
      <t>トクソウシャ</t>
    </rPh>
    <phoneticPr fontId="1"/>
  </si>
  <si>
    <t>タンクローリー</t>
    <phoneticPr fontId="1"/>
  </si>
  <si>
    <t>トレーラー</t>
    <phoneticPr fontId="1"/>
  </si>
  <si>
    <t>クレーン車</t>
    <rPh sb="4" eb="5">
      <t>シャ</t>
    </rPh>
    <phoneticPr fontId="1"/>
  </si>
  <si>
    <t>バキューム車</t>
    <rPh sb="5" eb="6">
      <t>シャ</t>
    </rPh>
    <phoneticPr fontId="1"/>
  </si>
  <si>
    <t>ゴミ収集車</t>
    <rPh sb="2" eb="5">
      <t>シュウシュウシャ</t>
    </rPh>
    <phoneticPr fontId="1"/>
  </si>
  <si>
    <t>リフト車</t>
    <rPh sb="3" eb="4">
      <t>クルマ</t>
    </rPh>
    <phoneticPr fontId="1"/>
  </si>
  <si>
    <t>その他特装車</t>
    <rPh sb="2" eb="3">
      <t>タ</t>
    </rPh>
    <rPh sb="3" eb="6">
      <t>トクソウシャ</t>
    </rPh>
    <phoneticPr fontId="1"/>
  </si>
  <si>
    <t>建設車両</t>
    <rPh sb="0" eb="2">
      <t>ケンセツ</t>
    </rPh>
    <rPh sb="2" eb="4">
      <t>シャリョウ</t>
    </rPh>
    <phoneticPr fontId="1"/>
  </si>
  <si>
    <t>フォークリフト</t>
    <phoneticPr fontId="1"/>
  </si>
  <si>
    <t>高所作業車</t>
    <rPh sb="0" eb="2">
      <t>コウショ</t>
    </rPh>
    <rPh sb="2" eb="5">
      <t>サギョウシャ</t>
    </rPh>
    <phoneticPr fontId="1"/>
  </si>
  <si>
    <t>ホイールローダー</t>
    <phoneticPr fontId="1"/>
  </si>
  <si>
    <t>その他産業車両</t>
    <rPh sb="2" eb="3">
      <t>タ</t>
    </rPh>
    <rPh sb="3" eb="5">
      <t>サンギョウ</t>
    </rPh>
    <rPh sb="5" eb="7">
      <t>シャリョウ</t>
    </rPh>
    <phoneticPr fontId="1"/>
  </si>
  <si>
    <t>二輪車</t>
    <rPh sb="0" eb="3">
      <t>ニリンシャ</t>
    </rPh>
    <phoneticPr fontId="1"/>
  </si>
  <si>
    <t>自転車</t>
    <rPh sb="0" eb="3">
      <t>ジテンシャ</t>
    </rPh>
    <phoneticPr fontId="1"/>
  </si>
  <si>
    <t>バイク</t>
    <phoneticPr fontId="1"/>
  </si>
  <si>
    <t>その他二輪車</t>
    <rPh sb="2" eb="3">
      <t>タ</t>
    </rPh>
    <rPh sb="3" eb="5">
      <t>２リン</t>
    </rPh>
    <rPh sb="5" eb="6">
      <t>シャ</t>
    </rPh>
    <phoneticPr fontId="1"/>
  </si>
  <si>
    <t>自動車用品・部品</t>
    <rPh sb="0" eb="3">
      <t>ジドウシャ</t>
    </rPh>
    <rPh sb="3" eb="5">
      <t>ヨウヒン</t>
    </rPh>
    <rPh sb="6" eb="8">
      <t>ブヒン</t>
    </rPh>
    <phoneticPr fontId="1"/>
  </si>
  <si>
    <t>タイヤ</t>
    <phoneticPr fontId="1"/>
  </si>
  <si>
    <t>バッテリー</t>
    <phoneticPr fontId="1"/>
  </si>
  <si>
    <t>自動車用部品</t>
    <rPh sb="0" eb="3">
      <t>ジドウシャ</t>
    </rPh>
    <rPh sb="3" eb="4">
      <t>ヨウ</t>
    </rPh>
    <rPh sb="4" eb="6">
      <t>ブヒン</t>
    </rPh>
    <phoneticPr fontId="1"/>
  </si>
  <si>
    <t>自動車用品</t>
    <rPh sb="0" eb="3">
      <t>ジドウシャ</t>
    </rPh>
    <rPh sb="3" eb="5">
      <t>ヨウヒン</t>
    </rPh>
    <phoneticPr fontId="1"/>
  </si>
  <si>
    <t>コンテナ</t>
    <phoneticPr fontId="1"/>
  </si>
  <si>
    <t>その他自動車用品・部品</t>
    <rPh sb="2" eb="3">
      <t>タ</t>
    </rPh>
    <rPh sb="3" eb="6">
      <t>ジドウシャ</t>
    </rPh>
    <rPh sb="6" eb="8">
      <t>ヨウヒン</t>
    </rPh>
    <rPh sb="9" eb="11">
      <t>ブヒン</t>
    </rPh>
    <phoneticPr fontId="1"/>
  </si>
  <si>
    <t>燃料類</t>
    <rPh sb="0" eb="2">
      <t>ネンリョウ</t>
    </rPh>
    <rPh sb="2" eb="3">
      <t>ルイ</t>
    </rPh>
    <phoneticPr fontId="1"/>
  </si>
  <si>
    <t>自動車用燃料等</t>
    <rPh sb="0" eb="4">
      <t>ジドウシャヨウ</t>
    </rPh>
    <rPh sb="4" eb="6">
      <t>ネンリョウ</t>
    </rPh>
    <rPh sb="6" eb="7">
      <t>トウ</t>
    </rPh>
    <phoneticPr fontId="1"/>
  </si>
  <si>
    <t>ガソリン</t>
    <phoneticPr fontId="1"/>
  </si>
  <si>
    <t>軽油</t>
    <rPh sb="0" eb="2">
      <t>ケイユ</t>
    </rPh>
    <phoneticPr fontId="1"/>
  </si>
  <si>
    <t>その他自動車用燃料</t>
    <rPh sb="2" eb="3">
      <t>タ</t>
    </rPh>
    <rPh sb="3" eb="6">
      <t>ジドウシャ</t>
    </rPh>
    <rPh sb="6" eb="7">
      <t>ヨウ</t>
    </rPh>
    <rPh sb="7" eb="9">
      <t>ネンリョウ</t>
    </rPh>
    <phoneticPr fontId="1"/>
  </si>
  <si>
    <t>冷暖房用燃料等</t>
    <rPh sb="0" eb="4">
      <t>レイダンボウヨウ</t>
    </rPh>
    <rPh sb="4" eb="6">
      <t>ネンリョウ</t>
    </rPh>
    <rPh sb="6" eb="7">
      <t>トウ</t>
    </rPh>
    <phoneticPr fontId="1"/>
  </si>
  <si>
    <t>灯油</t>
    <rPh sb="0" eb="2">
      <t>トウユ</t>
    </rPh>
    <phoneticPr fontId="1"/>
  </si>
  <si>
    <t>Ａ重油</t>
    <rPh sb="1" eb="3">
      <t>ジュウユ</t>
    </rPh>
    <phoneticPr fontId="1"/>
  </si>
  <si>
    <t>その他冷暖房用燃料</t>
    <rPh sb="2" eb="3">
      <t>タ</t>
    </rPh>
    <rPh sb="3" eb="7">
      <t>レイダンボウヨウ</t>
    </rPh>
    <rPh sb="7" eb="9">
      <t>ネンリョウ</t>
    </rPh>
    <phoneticPr fontId="1"/>
  </si>
  <si>
    <t>ガス</t>
    <phoneticPr fontId="1"/>
  </si>
  <si>
    <t>液化石油ガス</t>
    <rPh sb="0" eb="2">
      <t>エキカ</t>
    </rPh>
    <rPh sb="2" eb="4">
      <t>セキユ</t>
    </rPh>
    <phoneticPr fontId="1"/>
  </si>
  <si>
    <t>その他ガス燃料</t>
    <rPh sb="2" eb="3">
      <t>タ</t>
    </rPh>
    <rPh sb="5" eb="7">
      <t>ネンリョウ</t>
    </rPh>
    <phoneticPr fontId="1"/>
  </si>
  <si>
    <t>固形燃料</t>
    <rPh sb="0" eb="2">
      <t>コケイ</t>
    </rPh>
    <rPh sb="2" eb="4">
      <t>ネンリョウ</t>
    </rPh>
    <phoneticPr fontId="1"/>
  </si>
  <si>
    <t>木炭</t>
    <rPh sb="0" eb="2">
      <t>モクタン</t>
    </rPh>
    <phoneticPr fontId="1"/>
  </si>
  <si>
    <t>石炭製品</t>
    <rPh sb="0" eb="2">
      <t>セキタン</t>
    </rPh>
    <rPh sb="2" eb="4">
      <t>セイヒン</t>
    </rPh>
    <phoneticPr fontId="1"/>
  </si>
  <si>
    <t>ペレット</t>
    <phoneticPr fontId="1"/>
  </si>
  <si>
    <t>薪</t>
    <rPh sb="0" eb="1">
      <t>マキ</t>
    </rPh>
    <phoneticPr fontId="1"/>
  </si>
  <si>
    <t>その他固形燃料</t>
    <rPh sb="2" eb="3">
      <t>タ</t>
    </rPh>
    <rPh sb="3" eb="5">
      <t>コケイ</t>
    </rPh>
    <rPh sb="5" eb="7">
      <t>ネンリョウ</t>
    </rPh>
    <phoneticPr fontId="1"/>
  </si>
  <si>
    <t>その他燃料類</t>
    <rPh sb="2" eb="3">
      <t>タ</t>
    </rPh>
    <rPh sb="3" eb="5">
      <t>ネンリョウ</t>
    </rPh>
    <rPh sb="5" eb="6">
      <t>ルイ</t>
    </rPh>
    <phoneticPr fontId="1"/>
  </si>
  <si>
    <t>潤滑油</t>
    <rPh sb="0" eb="3">
      <t>ジュンカツユ</t>
    </rPh>
    <phoneticPr fontId="1"/>
  </si>
  <si>
    <t>グリース</t>
    <phoneticPr fontId="1"/>
  </si>
  <si>
    <t>機械油</t>
    <rPh sb="0" eb="2">
      <t>キカイ</t>
    </rPh>
    <rPh sb="2" eb="3">
      <t>ユ</t>
    </rPh>
    <phoneticPr fontId="1"/>
  </si>
  <si>
    <t>医療機器</t>
    <rPh sb="0" eb="2">
      <t>イリョウ</t>
    </rPh>
    <rPh sb="2" eb="4">
      <t>キキ</t>
    </rPh>
    <phoneticPr fontId="1"/>
  </si>
  <si>
    <t>高度管理医療機器</t>
    <rPh sb="0" eb="4">
      <t>コウドカンリ</t>
    </rPh>
    <rPh sb="4" eb="6">
      <t>イリョウ</t>
    </rPh>
    <rPh sb="6" eb="8">
      <t>キキ</t>
    </rPh>
    <phoneticPr fontId="1"/>
  </si>
  <si>
    <t>管理医療機器</t>
    <rPh sb="0" eb="2">
      <t>カンリ</t>
    </rPh>
    <rPh sb="2" eb="4">
      <t>イリョウ</t>
    </rPh>
    <rPh sb="4" eb="6">
      <t>キキ</t>
    </rPh>
    <phoneticPr fontId="1"/>
  </si>
  <si>
    <t>一般医療機器</t>
    <rPh sb="0" eb="2">
      <t>イッパン</t>
    </rPh>
    <rPh sb="2" eb="4">
      <t>イリョウ</t>
    </rPh>
    <rPh sb="4" eb="6">
      <t>キキ</t>
    </rPh>
    <phoneticPr fontId="1"/>
  </si>
  <si>
    <t>監視モニター</t>
    <rPh sb="0" eb="2">
      <t>カンシ</t>
    </rPh>
    <phoneticPr fontId="1"/>
  </si>
  <si>
    <t>携帯型モニタリング機能付除細動器</t>
    <rPh sb="0" eb="3">
      <t>ケイタイガタ</t>
    </rPh>
    <rPh sb="9" eb="11">
      <t>キノウ</t>
    </rPh>
    <rPh sb="11" eb="12">
      <t>ツ</t>
    </rPh>
    <rPh sb="12" eb="16">
      <t>ジョサイドウキ</t>
    </rPh>
    <phoneticPr fontId="1"/>
  </si>
  <si>
    <t>搬送用人工呼吸器</t>
    <rPh sb="0" eb="3">
      <t>ハンソウヨウ</t>
    </rPh>
    <rPh sb="3" eb="8">
      <t>ジンコウコキュウキ</t>
    </rPh>
    <phoneticPr fontId="1"/>
  </si>
  <si>
    <t>その他医療機器</t>
    <rPh sb="2" eb="3">
      <t>タ</t>
    </rPh>
    <rPh sb="3" eb="5">
      <t>イリョウ</t>
    </rPh>
    <rPh sb="5" eb="7">
      <t>キキ</t>
    </rPh>
    <phoneticPr fontId="1"/>
  </si>
  <si>
    <t>衛生材料品</t>
    <rPh sb="0" eb="2">
      <t>エイセイ</t>
    </rPh>
    <rPh sb="2" eb="4">
      <t>ザイリョウ</t>
    </rPh>
    <rPh sb="4" eb="5">
      <t>ヒン</t>
    </rPh>
    <phoneticPr fontId="1"/>
  </si>
  <si>
    <t>脱脂綿</t>
    <rPh sb="0" eb="3">
      <t>ダッシメン</t>
    </rPh>
    <phoneticPr fontId="1"/>
  </si>
  <si>
    <t>ガーゼ</t>
    <phoneticPr fontId="1"/>
  </si>
  <si>
    <t>包帯</t>
    <rPh sb="0" eb="2">
      <t>ホウタイ</t>
    </rPh>
    <phoneticPr fontId="1"/>
  </si>
  <si>
    <t>紙おむつ</t>
    <rPh sb="0" eb="1">
      <t>カミ</t>
    </rPh>
    <phoneticPr fontId="1"/>
  </si>
  <si>
    <t>マスク</t>
    <phoneticPr fontId="1"/>
  </si>
  <si>
    <t>使い捨て手袋等</t>
    <rPh sb="0" eb="1">
      <t>ツカ</t>
    </rPh>
    <rPh sb="2" eb="3">
      <t>ス</t>
    </rPh>
    <rPh sb="4" eb="6">
      <t>テブクロ</t>
    </rPh>
    <rPh sb="6" eb="7">
      <t>トウ</t>
    </rPh>
    <phoneticPr fontId="1"/>
  </si>
  <si>
    <t>感染防止衣</t>
    <rPh sb="0" eb="2">
      <t>カンセン</t>
    </rPh>
    <rPh sb="2" eb="5">
      <t>ボウシイ</t>
    </rPh>
    <phoneticPr fontId="1"/>
  </si>
  <si>
    <t>その他衛生材料品</t>
    <rPh sb="2" eb="3">
      <t>タ</t>
    </rPh>
    <rPh sb="3" eb="5">
      <t>エイセイ</t>
    </rPh>
    <rPh sb="5" eb="7">
      <t>ザイリョウ</t>
    </rPh>
    <rPh sb="7" eb="8">
      <t>ヒン</t>
    </rPh>
    <phoneticPr fontId="1"/>
  </si>
  <si>
    <t>薬品</t>
    <rPh sb="0" eb="2">
      <t>ヤクヒン</t>
    </rPh>
    <phoneticPr fontId="1"/>
  </si>
  <si>
    <t>医療用薬品</t>
    <rPh sb="0" eb="3">
      <t>イリョウヨウ</t>
    </rPh>
    <rPh sb="3" eb="5">
      <t>ヤクヒン</t>
    </rPh>
    <phoneticPr fontId="1"/>
  </si>
  <si>
    <t>医療用医薬品</t>
    <rPh sb="0" eb="3">
      <t>イリョウヨウ</t>
    </rPh>
    <rPh sb="3" eb="6">
      <t>イヤクヒン</t>
    </rPh>
    <phoneticPr fontId="1"/>
  </si>
  <si>
    <t>一般用医薬品</t>
    <rPh sb="0" eb="3">
      <t>イッパンヨウ</t>
    </rPh>
    <rPh sb="3" eb="6">
      <t>イヤクヒン</t>
    </rPh>
    <phoneticPr fontId="1"/>
  </si>
  <si>
    <t>医療用ガス</t>
    <rPh sb="0" eb="3">
      <t>イリョウヨウ</t>
    </rPh>
    <phoneticPr fontId="1"/>
  </si>
  <si>
    <t>検査試薬</t>
    <rPh sb="0" eb="2">
      <t>ケンサ</t>
    </rPh>
    <rPh sb="2" eb="4">
      <t>シヤク</t>
    </rPh>
    <phoneticPr fontId="1"/>
  </si>
  <si>
    <t>その他医療用薬品</t>
    <rPh sb="2" eb="3">
      <t>タ</t>
    </rPh>
    <rPh sb="3" eb="6">
      <t>イリョウヨウ</t>
    </rPh>
    <rPh sb="6" eb="8">
      <t>ヤクヒン</t>
    </rPh>
    <phoneticPr fontId="1"/>
  </si>
  <si>
    <t>工業用薬品</t>
    <rPh sb="0" eb="3">
      <t>コウギョウヨウ</t>
    </rPh>
    <rPh sb="3" eb="5">
      <t>ヤクヒン</t>
    </rPh>
    <phoneticPr fontId="1"/>
  </si>
  <si>
    <t>塩化カルシウム</t>
    <rPh sb="0" eb="2">
      <t>エンカ</t>
    </rPh>
    <phoneticPr fontId="1"/>
  </si>
  <si>
    <t>液体窒素</t>
    <rPh sb="0" eb="2">
      <t>エキタイ</t>
    </rPh>
    <rPh sb="2" eb="4">
      <t>チッソ</t>
    </rPh>
    <phoneticPr fontId="1"/>
  </si>
  <si>
    <t>塩酸</t>
    <rPh sb="0" eb="2">
      <t>エンサン</t>
    </rPh>
    <phoneticPr fontId="1"/>
  </si>
  <si>
    <t>苛性ソーダ</t>
    <rPh sb="0" eb="2">
      <t>カセイ</t>
    </rPh>
    <phoneticPr fontId="1"/>
  </si>
  <si>
    <t>活性炭</t>
    <rPh sb="0" eb="3">
      <t>カッセイタン</t>
    </rPh>
    <phoneticPr fontId="1"/>
  </si>
  <si>
    <t>硫酸</t>
    <rPh sb="0" eb="2">
      <t>リュウサン</t>
    </rPh>
    <phoneticPr fontId="1"/>
  </si>
  <si>
    <t>次亜塩素酸ナトリウム</t>
    <rPh sb="0" eb="5">
      <t>ジアエンソサン</t>
    </rPh>
    <phoneticPr fontId="1"/>
  </si>
  <si>
    <t>ポリ塩化アルミニウム</t>
    <rPh sb="2" eb="4">
      <t>エンカ</t>
    </rPh>
    <phoneticPr fontId="1"/>
  </si>
  <si>
    <t>スケール分散剤</t>
    <rPh sb="4" eb="6">
      <t>ブンサン</t>
    </rPh>
    <rPh sb="6" eb="7">
      <t>ザイ</t>
    </rPh>
    <phoneticPr fontId="1"/>
  </si>
  <si>
    <t>高反応性消石灰</t>
    <rPh sb="0" eb="1">
      <t>コウ</t>
    </rPh>
    <rPh sb="1" eb="4">
      <t>ハンノウセイ</t>
    </rPh>
    <rPh sb="4" eb="7">
      <t>ショウセッカイ</t>
    </rPh>
    <phoneticPr fontId="1"/>
  </si>
  <si>
    <t>ポリ硫酸第二鉄</t>
    <rPh sb="2" eb="4">
      <t>リュウサン</t>
    </rPh>
    <rPh sb="4" eb="5">
      <t>ダイ</t>
    </rPh>
    <rPh sb="5" eb="6">
      <t>２</t>
    </rPh>
    <rPh sb="6" eb="7">
      <t>テツ</t>
    </rPh>
    <phoneticPr fontId="1"/>
  </si>
  <si>
    <t>清缶剤</t>
    <rPh sb="0" eb="3">
      <t>セイカンザイ</t>
    </rPh>
    <phoneticPr fontId="1"/>
  </si>
  <si>
    <t>複合清缶剤</t>
    <rPh sb="0" eb="2">
      <t>フクゴウ</t>
    </rPh>
    <rPh sb="2" eb="5">
      <t>セイカンザイ</t>
    </rPh>
    <phoneticPr fontId="1"/>
  </si>
  <si>
    <t>機器冷却水用薬剤</t>
    <rPh sb="0" eb="2">
      <t>キキ</t>
    </rPh>
    <rPh sb="2" eb="5">
      <t>レイキャクスイ</t>
    </rPh>
    <rPh sb="5" eb="6">
      <t>ヨウ</t>
    </rPh>
    <rPh sb="6" eb="8">
      <t>ヤクザイ</t>
    </rPh>
    <phoneticPr fontId="1"/>
  </si>
  <si>
    <t>消臭剤</t>
    <rPh sb="0" eb="3">
      <t>ショウシュウザイ</t>
    </rPh>
    <phoneticPr fontId="1"/>
  </si>
  <si>
    <t>防虫剤</t>
    <rPh sb="0" eb="3">
      <t>ボウチュウザイ</t>
    </rPh>
    <phoneticPr fontId="1"/>
  </si>
  <si>
    <t>滅菌剤</t>
    <rPh sb="0" eb="2">
      <t>メッキン</t>
    </rPh>
    <rPh sb="2" eb="3">
      <t>ザイ</t>
    </rPh>
    <phoneticPr fontId="1"/>
  </si>
  <si>
    <t>温水系防食剤</t>
    <rPh sb="0" eb="2">
      <t>オンスイ</t>
    </rPh>
    <rPh sb="2" eb="3">
      <t>ケイ</t>
    </rPh>
    <rPh sb="3" eb="5">
      <t>ボウショク</t>
    </rPh>
    <rPh sb="5" eb="6">
      <t>ザイ</t>
    </rPh>
    <phoneticPr fontId="1"/>
  </si>
  <si>
    <t>窓洗浄用薬品</t>
    <rPh sb="0" eb="1">
      <t>マド</t>
    </rPh>
    <rPh sb="1" eb="4">
      <t>センジョウヨウ</t>
    </rPh>
    <rPh sb="4" eb="6">
      <t>ヤクヒン</t>
    </rPh>
    <phoneticPr fontId="1"/>
  </si>
  <si>
    <t>その他工業用薬品</t>
    <rPh sb="2" eb="3">
      <t>タ</t>
    </rPh>
    <rPh sb="3" eb="6">
      <t>コウギョウヨウ</t>
    </rPh>
    <rPh sb="6" eb="8">
      <t>ヤクヒン</t>
    </rPh>
    <phoneticPr fontId="1"/>
  </si>
  <si>
    <t>農業用薬品</t>
    <rPh sb="0" eb="3">
      <t>ノウギョウヨウ</t>
    </rPh>
    <rPh sb="3" eb="5">
      <t>ヤクヒン</t>
    </rPh>
    <phoneticPr fontId="1"/>
  </si>
  <si>
    <t>除草剤</t>
    <rPh sb="0" eb="3">
      <t>ジョソウザイ</t>
    </rPh>
    <phoneticPr fontId="1"/>
  </si>
  <si>
    <t>殺虫剤</t>
    <rPh sb="0" eb="3">
      <t>サッチュウザイ</t>
    </rPh>
    <phoneticPr fontId="1"/>
  </si>
  <si>
    <t>農薬</t>
    <rPh sb="0" eb="2">
      <t>ノウヤク</t>
    </rPh>
    <phoneticPr fontId="1"/>
  </si>
  <si>
    <t>動物用薬品</t>
    <rPh sb="0" eb="3">
      <t>ドウブツヨウ</t>
    </rPh>
    <rPh sb="3" eb="5">
      <t>ヤクヒン</t>
    </rPh>
    <phoneticPr fontId="1"/>
  </si>
  <si>
    <t>その他農業用薬品</t>
    <rPh sb="2" eb="3">
      <t>タ</t>
    </rPh>
    <rPh sb="3" eb="6">
      <t>ノウギョウヨウ</t>
    </rPh>
    <rPh sb="6" eb="8">
      <t>ヤクヒン</t>
    </rPh>
    <phoneticPr fontId="1"/>
  </si>
  <si>
    <t>介護福祉機器</t>
    <rPh sb="0" eb="2">
      <t>カイゴ</t>
    </rPh>
    <rPh sb="2" eb="6">
      <t>フクシキキ</t>
    </rPh>
    <phoneticPr fontId="1"/>
  </si>
  <si>
    <t>車椅子</t>
    <rPh sb="0" eb="3">
      <t>クルマイス</t>
    </rPh>
    <phoneticPr fontId="1"/>
  </si>
  <si>
    <t>移動補助機器</t>
    <rPh sb="0" eb="2">
      <t>イドウ</t>
    </rPh>
    <rPh sb="2" eb="4">
      <t>ホジョ</t>
    </rPh>
    <rPh sb="4" eb="6">
      <t>キキ</t>
    </rPh>
    <phoneticPr fontId="1"/>
  </si>
  <si>
    <t>床ずれ予防用品</t>
    <rPh sb="0" eb="1">
      <t>トコ</t>
    </rPh>
    <rPh sb="3" eb="6">
      <t>ヨボウヨウ</t>
    </rPh>
    <rPh sb="6" eb="7">
      <t>ヒン</t>
    </rPh>
    <phoneticPr fontId="1"/>
  </si>
  <si>
    <t>入浴介助機器</t>
    <rPh sb="0" eb="2">
      <t>ニュウヨク</t>
    </rPh>
    <rPh sb="2" eb="4">
      <t>カイジョ</t>
    </rPh>
    <rPh sb="4" eb="6">
      <t>キキ</t>
    </rPh>
    <phoneticPr fontId="1"/>
  </si>
  <si>
    <t>介護用ベッド</t>
    <rPh sb="0" eb="3">
      <t>カイゴヨウ</t>
    </rPh>
    <phoneticPr fontId="1"/>
  </si>
  <si>
    <t>リハビリテーション機器</t>
    <rPh sb="9" eb="11">
      <t>キキ</t>
    </rPh>
    <phoneticPr fontId="1"/>
  </si>
  <si>
    <t>その他介護福祉機器</t>
    <rPh sb="3" eb="5">
      <t>カイゴ</t>
    </rPh>
    <rPh sb="5" eb="7">
      <t>フクシ</t>
    </rPh>
    <rPh sb="7" eb="9">
      <t>キキ</t>
    </rPh>
    <phoneticPr fontId="1"/>
  </si>
  <si>
    <t>精密機器</t>
    <rPh sb="0" eb="2">
      <t>セイミツ</t>
    </rPh>
    <rPh sb="2" eb="4">
      <t>キキ</t>
    </rPh>
    <phoneticPr fontId="1"/>
  </si>
  <si>
    <t>測量機器</t>
    <rPh sb="0" eb="2">
      <t>ソクリョウ</t>
    </rPh>
    <rPh sb="2" eb="4">
      <t>キキ</t>
    </rPh>
    <phoneticPr fontId="1"/>
  </si>
  <si>
    <t>光波距離計</t>
    <rPh sb="0" eb="2">
      <t>コウハ</t>
    </rPh>
    <rPh sb="2" eb="5">
      <t>キョリケイ</t>
    </rPh>
    <phoneticPr fontId="1"/>
  </si>
  <si>
    <t>水平器</t>
    <rPh sb="0" eb="3">
      <t>スイヘイキ</t>
    </rPh>
    <phoneticPr fontId="1"/>
  </si>
  <si>
    <t>その他測量機器</t>
    <rPh sb="2" eb="3">
      <t>タ</t>
    </rPh>
    <rPh sb="3" eb="5">
      <t>ソクリョウ</t>
    </rPh>
    <rPh sb="5" eb="7">
      <t>キキ</t>
    </rPh>
    <phoneticPr fontId="1"/>
  </si>
  <si>
    <t>理化学機器</t>
    <rPh sb="0" eb="3">
      <t>リカガク</t>
    </rPh>
    <rPh sb="3" eb="5">
      <t>キキ</t>
    </rPh>
    <phoneticPr fontId="1"/>
  </si>
  <si>
    <t>ＰＨ計</t>
    <rPh sb="2" eb="3">
      <t>ケイ</t>
    </rPh>
    <phoneticPr fontId="1"/>
  </si>
  <si>
    <t>水質検査キット</t>
    <rPh sb="0" eb="2">
      <t>スイシツ</t>
    </rPh>
    <rPh sb="2" eb="4">
      <t>ケンサ</t>
    </rPh>
    <phoneticPr fontId="1"/>
  </si>
  <si>
    <t>放射能測定機器</t>
    <rPh sb="0" eb="3">
      <t>ホウシャノウ</t>
    </rPh>
    <rPh sb="3" eb="5">
      <t>ソクテイ</t>
    </rPh>
    <rPh sb="5" eb="7">
      <t>キキ</t>
    </rPh>
    <phoneticPr fontId="1"/>
  </si>
  <si>
    <t>純水製造装置</t>
    <rPh sb="0" eb="2">
      <t>ジュンスイ</t>
    </rPh>
    <rPh sb="2" eb="4">
      <t>セイゾウ</t>
    </rPh>
    <rPh sb="4" eb="6">
      <t>ソウチ</t>
    </rPh>
    <phoneticPr fontId="1"/>
  </si>
  <si>
    <t>超音波測定器</t>
    <rPh sb="0" eb="3">
      <t>チョウオンパ</t>
    </rPh>
    <rPh sb="3" eb="6">
      <t>ソクテイキ</t>
    </rPh>
    <phoneticPr fontId="1"/>
  </si>
  <si>
    <t>天秤</t>
    <rPh sb="0" eb="2">
      <t>テンビン</t>
    </rPh>
    <phoneticPr fontId="1"/>
  </si>
  <si>
    <t>その他理化学機器</t>
    <rPh sb="2" eb="3">
      <t>タ</t>
    </rPh>
    <rPh sb="3" eb="6">
      <t>リカガク</t>
    </rPh>
    <rPh sb="6" eb="8">
      <t>キキ</t>
    </rPh>
    <phoneticPr fontId="1"/>
  </si>
  <si>
    <t>光学機器</t>
    <rPh sb="0" eb="2">
      <t>コウガク</t>
    </rPh>
    <rPh sb="2" eb="4">
      <t>キキ</t>
    </rPh>
    <phoneticPr fontId="1"/>
  </si>
  <si>
    <t>望遠鏡</t>
    <rPh sb="0" eb="3">
      <t>ボウエンキョウ</t>
    </rPh>
    <phoneticPr fontId="1"/>
  </si>
  <si>
    <t>双眼鏡</t>
    <rPh sb="0" eb="3">
      <t>ソウガンキョウ</t>
    </rPh>
    <phoneticPr fontId="1"/>
  </si>
  <si>
    <t>顕微鏡</t>
    <rPh sb="0" eb="3">
      <t>ケンビキョウ</t>
    </rPh>
    <phoneticPr fontId="1"/>
  </si>
  <si>
    <t>分光器</t>
    <rPh sb="0" eb="3">
      <t>ブンコウキ</t>
    </rPh>
    <phoneticPr fontId="1"/>
  </si>
  <si>
    <t>干渉計</t>
    <rPh sb="0" eb="2">
      <t>カンショウ</t>
    </rPh>
    <rPh sb="2" eb="3">
      <t>ケイ</t>
    </rPh>
    <phoneticPr fontId="1"/>
  </si>
  <si>
    <t>照度計</t>
    <rPh sb="0" eb="3">
      <t>ショウドケイ</t>
    </rPh>
    <phoneticPr fontId="1"/>
  </si>
  <si>
    <t>その他光学機器</t>
    <rPh sb="2" eb="3">
      <t>タ</t>
    </rPh>
    <rPh sb="3" eb="5">
      <t>コウガク</t>
    </rPh>
    <rPh sb="5" eb="7">
      <t>キキ</t>
    </rPh>
    <phoneticPr fontId="1"/>
  </si>
  <si>
    <t>カメラ・写真材料</t>
    <rPh sb="4" eb="6">
      <t>シャシン</t>
    </rPh>
    <rPh sb="6" eb="8">
      <t>ザイリョウ</t>
    </rPh>
    <phoneticPr fontId="1"/>
  </si>
  <si>
    <t>カメラ</t>
    <phoneticPr fontId="1"/>
  </si>
  <si>
    <t>レンズ</t>
    <phoneticPr fontId="1"/>
  </si>
  <si>
    <t>フィルム</t>
    <phoneticPr fontId="1"/>
  </si>
  <si>
    <t>遠隔監視カメラ</t>
    <rPh sb="0" eb="2">
      <t>エンカク</t>
    </rPh>
    <rPh sb="2" eb="4">
      <t>カンシ</t>
    </rPh>
    <phoneticPr fontId="1"/>
  </si>
  <si>
    <t>工業用内視鏡</t>
    <rPh sb="0" eb="3">
      <t>コウギョウヨウ</t>
    </rPh>
    <rPh sb="3" eb="6">
      <t>ナイシキョウ</t>
    </rPh>
    <phoneticPr fontId="1"/>
  </si>
  <si>
    <t>その他カメラ・写真材料</t>
    <rPh sb="2" eb="3">
      <t>タ</t>
    </rPh>
    <rPh sb="7" eb="9">
      <t>シャシン</t>
    </rPh>
    <rPh sb="9" eb="11">
      <t>ザイリョウ</t>
    </rPh>
    <phoneticPr fontId="1"/>
  </si>
  <si>
    <t>時計・眼鏡</t>
    <rPh sb="0" eb="2">
      <t>トケイ</t>
    </rPh>
    <rPh sb="3" eb="5">
      <t>メガネ</t>
    </rPh>
    <phoneticPr fontId="1"/>
  </si>
  <si>
    <t>眼鏡類</t>
    <rPh sb="0" eb="2">
      <t>メガネ</t>
    </rPh>
    <rPh sb="2" eb="3">
      <t>ルイ</t>
    </rPh>
    <phoneticPr fontId="1"/>
  </si>
  <si>
    <t>空調冷暖房機器</t>
    <rPh sb="0" eb="2">
      <t>クウチョウ</t>
    </rPh>
    <rPh sb="2" eb="5">
      <t>レイダンボウ</t>
    </rPh>
    <rPh sb="5" eb="7">
      <t>キキ</t>
    </rPh>
    <phoneticPr fontId="1"/>
  </si>
  <si>
    <t>エアコン</t>
    <phoneticPr fontId="1"/>
  </si>
  <si>
    <t>ガス暖房機</t>
    <rPh sb="2" eb="5">
      <t>ダンボウキ</t>
    </rPh>
    <phoneticPr fontId="1"/>
  </si>
  <si>
    <t>石油暖房機</t>
    <rPh sb="0" eb="2">
      <t>セキユ</t>
    </rPh>
    <rPh sb="2" eb="5">
      <t>ダンボウキ</t>
    </rPh>
    <phoneticPr fontId="1"/>
  </si>
  <si>
    <t>ボイラー</t>
    <phoneticPr fontId="1"/>
  </si>
  <si>
    <t>空気清浄器</t>
    <rPh sb="0" eb="2">
      <t>クウキ</t>
    </rPh>
    <rPh sb="2" eb="4">
      <t>セイジョウ</t>
    </rPh>
    <rPh sb="4" eb="5">
      <t>キ</t>
    </rPh>
    <phoneticPr fontId="1"/>
  </si>
  <si>
    <t>送風機</t>
    <rPh sb="0" eb="3">
      <t>ソウフウキ</t>
    </rPh>
    <phoneticPr fontId="1"/>
  </si>
  <si>
    <t>その他空調冷暖房機器</t>
    <rPh sb="2" eb="3">
      <t>タ</t>
    </rPh>
    <rPh sb="3" eb="10">
      <t>クウチョウレイダンボウキキ</t>
    </rPh>
    <phoneticPr fontId="1"/>
  </si>
  <si>
    <t>電気機器</t>
    <rPh sb="0" eb="2">
      <t>デンキ</t>
    </rPh>
    <rPh sb="2" eb="4">
      <t>キキ</t>
    </rPh>
    <phoneticPr fontId="1"/>
  </si>
  <si>
    <t>家電製品</t>
    <rPh sb="0" eb="2">
      <t>カデン</t>
    </rPh>
    <rPh sb="2" eb="4">
      <t>セイヒン</t>
    </rPh>
    <phoneticPr fontId="1"/>
  </si>
  <si>
    <t>テレビ</t>
    <phoneticPr fontId="1"/>
  </si>
  <si>
    <t>洗濯機</t>
    <rPh sb="0" eb="3">
      <t>センタクキ</t>
    </rPh>
    <phoneticPr fontId="1"/>
  </si>
  <si>
    <t>掃除機</t>
    <rPh sb="0" eb="3">
      <t>ソウジキ</t>
    </rPh>
    <phoneticPr fontId="1"/>
  </si>
  <si>
    <t>その他家電製品</t>
    <rPh sb="2" eb="3">
      <t>タ</t>
    </rPh>
    <rPh sb="3" eb="5">
      <t>カデン</t>
    </rPh>
    <rPh sb="5" eb="7">
      <t>セイヒン</t>
    </rPh>
    <phoneticPr fontId="1"/>
  </si>
  <si>
    <t>照明器具</t>
    <rPh sb="0" eb="2">
      <t>ショウメイ</t>
    </rPh>
    <rPh sb="2" eb="4">
      <t>キグ</t>
    </rPh>
    <phoneticPr fontId="1"/>
  </si>
  <si>
    <t>蛍光灯</t>
    <rPh sb="0" eb="3">
      <t>ケイコウトウ</t>
    </rPh>
    <phoneticPr fontId="1"/>
  </si>
  <si>
    <t>電球</t>
    <rPh sb="0" eb="2">
      <t>デンキュウ</t>
    </rPh>
    <phoneticPr fontId="1"/>
  </si>
  <si>
    <t>その他電気機器</t>
    <rPh sb="2" eb="3">
      <t>タ</t>
    </rPh>
    <rPh sb="3" eb="5">
      <t>デンキ</t>
    </rPh>
    <rPh sb="5" eb="7">
      <t>キキ</t>
    </rPh>
    <phoneticPr fontId="1"/>
  </si>
  <si>
    <t>上記に分類されない電気機器</t>
    <rPh sb="0" eb="2">
      <t>ジョウキ</t>
    </rPh>
    <rPh sb="3" eb="5">
      <t>ブンルイ</t>
    </rPh>
    <rPh sb="9" eb="13">
      <t>デンキキキ</t>
    </rPh>
    <phoneticPr fontId="1"/>
  </si>
  <si>
    <t>工作機械類</t>
    <rPh sb="0" eb="2">
      <t>コウサク</t>
    </rPh>
    <rPh sb="2" eb="4">
      <t>キカイ</t>
    </rPh>
    <rPh sb="4" eb="5">
      <t>ルイ</t>
    </rPh>
    <phoneticPr fontId="1"/>
  </si>
  <si>
    <t>カンナ盤</t>
    <rPh sb="3" eb="4">
      <t>バン</t>
    </rPh>
    <phoneticPr fontId="1"/>
  </si>
  <si>
    <t>金属加工機</t>
    <rPh sb="0" eb="2">
      <t>キンゾク</t>
    </rPh>
    <rPh sb="2" eb="4">
      <t>カコウ</t>
    </rPh>
    <rPh sb="4" eb="5">
      <t>キ</t>
    </rPh>
    <phoneticPr fontId="1"/>
  </si>
  <si>
    <t>工作台</t>
    <rPh sb="0" eb="2">
      <t>コウサク</t>
    </rPh>
    <rPh sb="2" eb="3">
      <t>ダイ</t>
    </rPh>
    <phoneticPr fontId="1"/>
  </si>
  <si>
    <t>溶接機</t>
    <rPh sb="0" eb="2">
      <t>ヨウセツ</t>
    </rPh>
    <rPh sb="2" eb="3">
      <t>キ</t>
    </rPh>
    <phoneticPr fontId="1"/>
  </si>
  <si>
    <t>その他工作機械類</t>
    <rPh sb="2" eb="3">
      <t>タ</t>
    </rPh>
    <rPh sb="3" eb="5">
      <t>コウサク</t>
    </rPh>
    <rPh sb="5" eb="7">
      <t>キカイ</t>
    </rPh>
    <rPh sb="7" eb="8">
      <t>ルイ</t>
    </rPh>
    <phoneticPr fontId="1"/>
  </si>
  <si>
    <t>農業用機械類</t>
    <rPh sb="0" eb="3">
      <t>ノウギョウヨウ</t>
    </rPh>
    <rPh sb="3" eb="5">
      <t>キカイ</t>
    </rPh>
    <rPh sb="5" eb="6">
      <t>ルイ</t>
    </rPh>
    <phoneticPr fontId="1"/>
  </si>
  <si>
    <t>散布機</t>
    <rPh sb="0" eb="2">
      <t>サンプ</t>
    </rPh>
    <rPh sb="2" eb="3">
      <t>キ</t>
    </rPh>
    <phoneticPr fontId="1"/>
  </si>
  <si>
    <t>草刈機</t>
    <rPh sb="0" eb="2">
      <t>クサカリ</t>
    </rPh>
    <rPh sb="2" eb="3">
      <t>キ</t>
    </rPh>
    <phoneticPr fontId="1"/>
  </si>
  <si>
    <t>噴霧器</t>
    <rPh sb="0" eb="3">
      <t>フンムキ</t>
    </rPh>
    <phoneticPr fontId="1"/>
  </si>
  <si>
    <t>その他農業用機械類</t>
    <rPh sb="2" eb="3">
      <t>タ</t>
    </rPh>
    <rPh sb="3" eb="6">
      <t>ノウギョウヨウ</t>
    </rPh>
    <rPh sb="6" eb="8">
      <t>キカイ</t>
    </rPh>
    <rPh sb="8" eb="9">
      <t>ルイ</t>
    </rPh>
    <phoneticPr fontId="1"/>
  </si>
  <si>
    <t>建設機械類</t>
    <rPh sb="0" eb="2">
      <t>ケンセツ</t>
    </rPh>
    <rPh sb="2" eb="4">
      <t>キカイ</t>
    </rPh>
    <rPh sb="4" eb="5">
      <t>ルイ</t>
    </rPh>
    <phoneticPr fontId="1"/>
  </si>
  <si>
    <t>建設機械</t>
    <rPh sb="0" eb="2">
      <t>ケンセツ</t>
    </rPh>
    <rPh sb="2" eb="4">
      <t>キカイ</t>
    </rPh>
    <phoneticPr fontId="1"/>
  </si>
  <si>
    <t>土木機械</t>
    <rPh sb="0" eb="2">
      <t>ドボク</t>
    </rPh>
    <rPh sb="2" eb="4">
      <t>キカイ</t>
    </rPh>
    <phoneticPr fontId="1"/>
  </si>
  <si>
    <t>工具類</t>
    <rPh sb="0" eb="2">
      <t>コウグ</t>
    </rPh>
    <rPh sb="2" eb="3">
      <t>ルイ</t>
    </rPh>
    <phoneticPr fontId="1"/>
  </si>
  <si>
    <t>電動工具</t>
    <rPh sb="0" eb="2">
      <t>デンドウ</t>
    </rPh>
    <rPh sb="2" eb="4">
      <t>コウグ</t>
    </rPh>
    <phoneticPr fontId="1"/>
  </si>
  <si>
    <t>大工道具等</t>
    <rPh sb="0" eb="2">
      <t>ダイク</t>
    </rPh>
    <rPh sb="2" eb="4">
      <t>ドウグ</t>
    </rPh>
    <rPh sb="4" eb="5">
      <t>ナド</t>
    </rPh>
    <phoneticPr fontId="1"/>
  </si>
  <si>
    <t>空気圧縮機</t>
    <rPh sb="0" eb="2">
      <t>クウキ</t>
    </rPh>
    <rPh sb="2" eb="5">
      <t>アッシュクキ</t>
    </rPh>
    <phoneticPr fontId="1"/>
  </si>
  <si>
    <t>高圧洗浄機</t>
    <rPh sb="0" eb="2">
      <t>コウアツ</t>
    </rPh>
    <rPh sb="2" eb="4">
      <t>センジョウ</t>
    </rPh>
    <rPh sb="4" eb="5">
      <t>キ</t>
    </rPh>
    <phoneticPr fontId="1"/>
  </si>
  <si>
    <t>油圧リフト</t>
    <rPh sb="0" eb="2">
      <t>ユアツ</t>
    </rPh>
    <phoneticPr fontId="1"/>
  </si>
  <si>
    <t>熱電対</t>
    <rPh sb="0" eb="3">
      <t>ネツデンツイ</t>
    </rPh>
    <phoneticPr fontId="1"/>
  </si>
  <si>
    <t>ブロア</t>
    <phoneticPr fontId="1"/>
  </si>
  <si>
    <t>発電機</t>
    <rPh sb="0" eb="3">
      <t>ハツデンキ</t>
    </rPh>
    <phoneticPr fontId="1"/>
  </si>
  <si>
    <t>破砕機部品</t>
    <rPh sb="0" eb="3">
      <t>ハサイキ</t>
    </rPh>
    <rPh sb="3" eb="5">
      <t>ブヒン</t>
    </rPh>
    <phoneticPr fontId="1"/>
  </si>
  <si>
    <t>クレーン部品</t>
    <rPh sb="4" eb="6">
      <t>ブヒン</t>
    </rPh>
    <phoneticPr fontId="1"/>
  </si>
  <si>
    <t>バグフィルター</t>
    <phoneticPr fontId="1"/>
  </si>
  <si>
    <t>除雪機</t>
    <rPh sb="0" eb="3">
      <t>ジョセツキ</t>
    </rPh>
    <phoneticPr fontId="1"/>
  </si>
  <si>
    <t>学校教材</t>
    <rPh sb="0" eb="2">
      <t>ガッコウ</t>
    </rPh>
    <rPh sb="2" eb="4">
      <t>キョウザイ</t>
    </rPh>
    <phoneticPr fontId="1"/>
  </si>
  <si>
    <t>小中学校用教材</t>
    <rPh sb="0" eb="4">
      <t>ショウチュウガッコウ</t>
    </rPh>
    <rPh sb="4" eb="5">
      <t>ヨウ</t>
    </rPh>
    <rPh sb="5" eb="7">
      <t>キョウザイ</t>
    </rPh>
    <phoneticPr fontId="1"/>
  </si>
  <si>
    <t>教育機器</t>
    <rPh sb="0" eb="2">
      <t>キョウイク</t>
    </rPh>
    <rPh sb="2" eb="4">
      <t>キキ</t>
    </rPh>
    <phoneticPr fontId="1"/>
  </si>
  <si>
    <t>学校用実験機器</t>
    <rPh sb="0" eb="3">
      <t>ガッコウヨウ</t>
    </rPh>
    <rPh sb="3" eb="5">
      <t>ジッケン</t>
    </rPh>
    <rPh sb="5" eb="7">
      <t>キキ</t>
    </rPh>
    <phoneticPr fontId="1"/>
  </si>
  <si>
    <t>美術・芸術教材</t>
    <rPh sb="0" eb="2">
      <t>ビジュツ</t>
    </rPh>
    <rPh sb="3" eb="5">
      <t>ゲイジュツ</t>
    </rPh>
    <rPh sb="5" eb="7">
      <t>キョウザイ</t>
    </rPh>
    <phoneticPr fontId="1"/>
  </si>
  <si>
    <t>保育教材</t>
    <rPh sb="0" eb="2">
      <t>ホイク</t>
    </rPh>
    <rPh sb="2" eb="4">
      <t>キョウザイ</t>
    </rPh>
    <phoneticPr fontId="1"/>
  </si>
  <si>
    <t>保育教材</t>
    <rPh sb="0" eb="4">
      <t>ホイクキョウザイ</t>
    </rPh>
    <phoneticPr fontId="1"/>
  </si>
  <si>
    <t>ＣＤ・ＤＶＤ</t>
    <phoneticPr fontId="1"/>
  </si>
  <si>
    <t>ＣＤ</t>
    <phoneticPr fontId="1"/>
  </si>
  <si>
    <t>レコード</t>
    <phoneticPr fontId="1"/>
  </si>
  <si>
    <t>カセットテープ</t>
    <phoneticPr fontId="1"/>
  </si>
  <si>
    <t>ＤＶＤ</t>
    <phoneticPr fontId="1"/>
  </si>
  <si>
    <t>ビデオテープ</t>
    <phoneticPr fontId="1"/>
  </si>
  <si>
    <t>その他音楽・映像ソフト</t>
    <rPh sb="2" eb="3">
      <t>タ</t>
    </rPh>
    <rPh sb="3" eb="5">
      <t>オンガク</t>
    </rPh>
    <rPh sb="6" eb="8">
      <t>エイゾウ</t>
    </rPh>
    <phoneticPr fontId="1"/>
  </si>
  <si>
    <t>その他教材</t>
    <rPh sb="2" eb="3">
      <t>タ</t>
    </rPh>
    <rPh sb="3" eb="5">
      <t>キョウザイ</t>
    </rPh>
    <phoneticPr fontId="1"/>
  </si>
  <si>
    <t>上記に分類されない教材等</t>
    <rPh sb="0" eb="2">
      <t>ジョウキ</t>
    </rPh>
    <rPh sb="3" eb="5">
      <t>ブンルイ</t>
    </rPh>
    <rPh sb="9" eb="11">
      <t>キョウザイ</t>
    </rPh>
    <rPh sb="11" eb="12">
      <t>トウ</t>
    </rPh>
    <phoneticPr fontId="1"/>
  </si>
  <si>
    <t>遊具類</t>
    <rPh sb="0" eb="2">
      <t>ユウグ</t>
    </rPh>
    <rPh sb="2" eb="3">
      <t>ルイ</t>
    </rPh>
    <phoneticPr fontId="1"/>
  </si>
  <si>
    <t>遊具施設・用品</t>
    <rPh sb="0" eb="2">
      <t>ユウグ</t>
    </rPh>
    <rPh sb="2" eb="4">
      <t>シセツ</t>
    </rPh>
    <rPh sb="5" eb="7">
      <t>ヨウヒン</t>
    </rPh>
    <phoneticPr fontId="1"/>
  </si>
  <si>
    <t>屋外遊具施設・用品</t>
    <rPh sb="0" eb="2">
      <t>オクガイ</t>
    </rPh>
    <rPh sb="2" eb="4">
      <t>ユウグ</t>
    </rPh>
    <rPh sb="4" eb="6">
      <t>シセツ</t>
    </rPh>
    <rPh sb="7" eb="9">
      <t>ヨウヒン</t>
    </rPh>
    <phoneticPr fontId="1"/>
  </si>
  <si>
    <t>屋内遊具施設・用品</t>
    <rPh sb="0" eb="2">
      <t>オクナイ</t>
    </rPh>
    <rPh sb="2" eb="4">
      <t>ユウグ</t>
    </rPh>
    <rPh sb="4" eb="6">
      <t>シセツ</t>
    </rPh>
    <rPh sb="7" eb="9">
      <t>ヨウヒン</t>
    </rPh>
    <phoneticPr fontId="1"/>
  </si>
  <si>
    <t>ぬいぐるみ</t>
    <phoneticPr fontId="1"/>
  </si>
  <si>
    <t>バルーン</t>
    <phoneticPr fontId="1"/>
  </si>
  <si>
    <t>ボールプール</t>
    <phoneticPr fontId="1"/>
  </si>
  <si>
    <t>その他遊具類</t>
    <rPh sb="2" eb="3">
      <t>タ</t>
    </rPh>
    <rPh sb="3" eb="5">
      <t>ユウグ</t>
    </rPh>
    <rPh sb="5" eb="6">
      <t>ルイ</t>
    </rPh>
    <phoneticPr fontId="1"/>
  </si>
  <si>
    <t>被服・帽子</t>
    <rPh sb="0" eb="2">
      <t>ヒフク</t>
    </rPh>
    <rPh sb="3" eb="5">
      <t>ボウシ</t>
    </rPh>
    <phoneticPr fontId="1"/>
  </si>
  <si>
    <t>衣料品</t>
    <rPh sb="0" eb="3">
      <t>イリョウヒン</t>
    </rPh>
    <phoneticPr fontId="1"/>
  </si>
  <si>
    <t>制服</t>
    <rPh sb="0" eb="2">
      <t>セイフク</t>
    </rPh>
    <phoneticPr fontId="1"/>
  </si>
  <si>
    <t>作業着</t>
    <rPh sb="0" eb="3">
      <t>サギョウギ</t>
    </rPh>
    <phoneticPr fontId="1"/>
  </si>
  <si>
    <t>白衣</t>
    <rPh sb="0" eb="2">
      <t>ハクイ</t>
    </rPh>
    <phoneticPr fontId="1"/>
  </si>
  <si>
    <t>エプロン</t>
    <phoneticPr fontId="1"/>
  </si>
  <si>
    <t>帽子</t>
    <rPh sb="0" eb="2">
      <t>ボウシ</t>
    </rPh>
    <phoneticPr fontId="1"/>
  </si>
  <si>
    <t>手袋</t>
    <rPh sb="0" eb="2">
      <t>テブクロ</t>
    </rPh>
    <phoneticPr fontId="1"/>
  </si>
  <si>
    <t>雨具等</t>
    <rPh sb="0" eb="2">
      <t>アマグ</t>
    </rPh>
    <rPh sb="2" eb="3">
      <t>トウ</t>
    </rPh>
    <phoneticPr fontId="1"/>
  </si>
  <si>
    <t>履物・鞄</t>
    <rPh sb="0" eb="2">
      <t>ハキモノ</t>
    </rPh>
    <rPh sb="3" eb="4">
      <t>カバン</t>
    </rPh>
    <phoneticPr fontId="1"/>
  </si>
  <si>
    <t>靴</t>
    <rPh sb="0" eb="1">
      <t>クツ</t>
    </rPh>
    <phoneticPr fontId="1"/>
  </si>
  <si>
    <t>ゴム長靴</t>
    <rPh sb="2" eb="4">
      <t>ナガグツ</t>
    </rPh>
    <phoneticPr fontId="1"/>
  </si>
  <si>
    <t>鞄</t>
    <rPh sb="0" eb="1">
      <t>カバン</t>
    </rPh>
    <phoneticPr fontId="1"/>
  </si>
  <si>
    <t>安全靴</t>
    <rPh sb="0" eb="2">
      <t>アンゼン</t>
    </rPh>
    <rPh sb="2" eb="3">
      <t>グツ</t>
    </rPh>
    <phoneticPr fontId="1"/>
  </si>
  <si>
    <t>袋物</t>
    <rPh sb="0" eb="2">
      <t>フクロモノ</t>
    </rPh>
    <phoneticPr fontId="1"/>
  </si>
  <si>
    <t>その他履物・鞄類</t>
    <rPh sb="2" eb="3">
      <t>タ</t>
    </rPh>
    <rPh sb="3" eb="5">
      <t>ハキモノ</t>
    </rPh>
    <rPh sb="6" eb="7">
      <t>カバン</t>
    </rPh>
    <rPh sb="7" eb="8">
      <t>ルイ</t>
    </rPh>
    <phoneticPr fontId="1"/>
  </si>
  <si>
    <t>消防用機械器具</t>
    <rPh sb="0" eb="3">
      <t>ショウボウヨウ</t>
    </rPh>
    <rPh sb="3" eb="5">
      <t>キカイ</t>
    </rPh>
    <rPh sb="5" eb="7">
      <t>キグ</t>
    </rPh>
    <phoneticPr fontId="1"/>
  </si>
  <si>
    <t>消火器</t>
    <rPh sb="0" eb="3">
      <t>ショウカキ</t>
    </rPh>
    <phoneticPr fontId="1"/>
  </si>
  <si>
    <t>消防用制服</t>
    <rPh sb="0" eb="3">
      <t>ショウボウヨウ</t>
    </rPh>
    <rPh sb="3" eb="5">
      <t>セイフク</t>
    </rPh>
    <phoneticPr fontId="1"/>
  </si>
  <si>
    <t>活動服</t>
    <rPh sb="0" eb="3">
      <t>カツドウフク</t>
    </rPh>
    <phoneticPr fontId="1"/>
  </si>
  <si>
    <t>救助救急服</t>
    <rPh sb="0" eb="2">
      <t>キュウジョ</t>
    </rPh>
    <rPh sb="2" eb="4">
      <t>キュウキュウ</t>
    </rPh>
    <rPh sb="4" eb="5">
      <t>フク</t>
    </rPh>
    <phoneticPr fontId="1"/>
  </si>
  <si>
    <t>防火衣・防火服</t>
    <rPh sb="0" eb="3">
      <t>ボウカイ</t>
    </rPh>
    <rPh sb="4" eb="6">
      <t>ボウカ</t>
    </rPh>
    <rPh sb="6" eb="7">
      <t>フク</t>
    </rPh>
    <phoneticPr fontId="1"/>
  </si>
  <si>
    <t>消防ホース</t>
    <rPh sb="0" eb="2">
      <t>ショウボウ</t>
    </rPh>
    <phoneticPr fontId="1"/>
  </si>
  <si>
    <t>消防ポンプ</t>
    <rPh sb="0" eb="2">
      <t>ショウボウ</t>
    </rPh>
    <phoneticPr fontId="1"/>
  </si>
  <si>
    <t>火災通報装置等</t>
    <rPh sb="0" eb="2">
      <t>カサイ</t>
    </rPh>
    <rPh sb="2" eb="4">
      <t>ツウホウ</t>
    </rPh>
    <rPh sb="4" eb="6">
      <t>ソウチ</t>
    </rPh>
    <rPh sb="6" eb="7">
      <t>トウ</t>
    </rPh>
    <phoneticPr fontId="1"/>
  </si>
  <si>
    <t>熱画像直視装置</t>
    <rPh sb="0" eb="1">
      <t>ネツ</t>
    </rPh>
    <rPh sb="1" eb="3">
      <t>ガゾウ</t>
    </rPh>
    <rPh sb="3" eb="5">
      <t>チョクシ</t>
    </rPh>
    <rPh sb="5" eb="7">
      <t>ソウチ</t>
    </rPh>
    <phoneticPr fontId="1"/>
  </si>
  <si>
    <t>化学消火薬剤</t>
    <rPh sb="0" eb="2">
      <t>カガク</t>
    </rPh>
    <rPh sb="2" eb="4">
      <t>ショウカ</t>
    </rPh>
    <rPh sb="4" eb="6">
      <t>ヤクザイ</t>
    </rPh>
    <phoneticPr fontId="1"/>
  </si>
  <si>
    <t>火災報知器</t>
    <rPh sb="0" eb="5">
      <t>カサイホウチキ</t>
    </rPh>
    <phoneticPr fontId="1"/>
  </si>
  <si>
    <t>防火帽</t>
    <rPh sb="0" eb="2">
      <t>ボウカ</t>
    </rPh>
    <rPh sb="2" eb="3">
      <t>ボウ</t>
    </rPh>
    <phoneticPr fontId="1"/>
  </si>
  <si>
    <t>消防訓練用資機材</t>
    <rPh sb="0" eb="2">
      <t>ショウボウ</t>
    </rPh>
    <rPh sb="2" eb="4">
      <t>クンレン</t>
    </rPh>
    <rPh sb="4" eb="5">
      <t>ヨウ</t>
    </rPh>
    <rPh sb="5" eb="8">
      <t>シキザイ</t>
    </rPh>
    <phoneticPr fontId="1"/>
  </si>
  <si>
    <t>空気呼吸器用ボンベ</t>
    <rPh sb="0" eb="2">
      <t>クウキ</t>
    </rPh>
    <rPh sb="2" eb="4">
      <t>コキュウ</t>
    </rPh>
    <rPh sb="4" eb="5">
      <t>キ</t>
    </rPh>
    <rPh sb="5" eb="6">
      <t>ヨウ</t>
    </rPh>
    <phoneticPr fontId="1"/>
  </si>
  <si>
    <t>その他消防用機械器具</t>
    <rPh sb="2" eb="3">
      <t>タ</t>
    </rPh>
    <rPh sb="3" eb="6">
      <t>ショウボウヨウ</t>
    </rPh>
    <rPh sb="6" eb="10">
      <t>キカイキグ</t>
    </rPh>
    <phoneticPr fontId="1"/>
  </si>
  <si>
    <t>防災用品</t>
    <rPh sb="0" eb="2">
      <t>ボウサイ</t>
    </rPh>
    <rPh sb="2" eb="4">
      <t>ヨウヒン</t>
    </rPh>
    <phoneticPr fontId="1"/>
  </si>
  <si>
    <t>アルファ米</t>
    <rPh sb="4" eb="5">
      <t>マイ</t>
    </rPh>
    <phoneticPr fontId="1"/>
  </si>
  <si>
    <t>非常用食糧</t>
    <rPh sb="0" eb="3">
      <t>ヒジョウヨウ</t>
    </rPh>
    <rPh sb="3" eb="5">
      <t>ショクリョウ</t>
    </rPh>
    <phoneticPr fontId="1"/>
  </si>
  <si>
    <t>非常用水</t>
    <rPh sb="0" eb="3">
      <t>ヒジョウヨウ</t>
    </rPh>
    <rPh sb="3" eb="4">
      <t>ミズ</t>
    </rPh>
    <phoneticPr fontId="1"/>
  </si>
  <si>
    <t>防災用無線機</t>
    <rPh sb="0" eb="3">
      <t>ボウサイヨウ</t>
    </rPh>
    <rPh sb="3" eb="6">
      <t>ムセンキ</t>
    </rPh>
    <phoneticPr fontId="1"/>
  </si>
  <si>
    <t>簡易トイレ</t>
    <rPh sb="0" eb="2">
      <t>カンイ</t>
    </rPh>
    <phoneticPr fontId="1"/>
  </si>
  <si>
    <t>災害用毛布・寝具類</t>
    <rPh sb="0" eb="3">
      <t>サイガイヨウ</t>
    </rPh>
    <rPh sb="3" eb="5">
      <t>モウフ</t>
    </rPh>
    <rPh sb="6" eb="8">
      <t>シング</t>
    </rPh>
    <rPh sb="8" eb="9">
      <t>ルイ</t>
    </rPh>
    <phoneticPr fontId="1"/>
  </si>
  <si>
    <t>防災倉庫</t>
    <rPh sb="0" eb="2">
      <t>ボウサイ</t>
    </rPh>
    <rPh sb="2" eb="4">
      <t>ソウコ</t>
    </rPh>
    <phoneticPr fontId="1"/>
  </si>
  <si>
    <t>その他防災用品</t>
    <rPh sb="2" eb="3">
      <t>タ</t>
    </rPh>
    <rPh sb="3" eb="5">
      <t>ボウサイ</t>
    </rPh>
    <rPh sb="5" eb="7">
      <t>ヨウヒン</t>
    </rPh>
    <phoneticPr fontId="1"/>
  </si>
  <si>
    <t>防犯・交通安全用品</t>
    <rPh sb="0" eb="2">
      <t>ボウハン</t>
    </rPh>
    <rPh sb="3" eb="5">
      <t>コウツウ</t>
    </rPh>
    <rPh sb="5" eb="7">
      <t>アンゼン</t>
    </rPh>
    <rPh sb="7" eb="9">
      <t>ヨウヒン</t>
    </rPh>
    <phoneticPr fontId="1"/>
  </si>
  <si>
    <t>防犯ブザー</t>
    <rPh sb="0" eb="2">
      <t>ボウハン</t>
    </rPh>
    <phoneticPr fontId="1"/>
  </si>
  <si>
    <t>防犯カメラ</t>
    <rPh sb="0" eb="2">
      <t>ボウハン</t>
    </rPh>
    <phoneticPr fontId="1"/>
  </si>
  <si>
    <t>サスマタ</t>
  </si>
  <si>
    <t>交通用制服</t>
    <phoneticPr fontId="1"/>
  </si>
  <si>
    <t>交通安全指導用品</t>
    <phoneticPr fontId="1"/>
  </si>
  <si>
    <t>保安用品</t>
    <rPh sb="0" eb="2">
      <t>ホアン</t>
    </rPh>
    <rPh sb="2" eb="4">
      <t>ヨウヒン</t>
    </rPh>
    <phoneticPr fontId="1"/>
  </si>
  <si>
    <t>合図灯</t>
    <rPh sb="0" eb="2">
      <t>アイズ</t>
    </rPh>
    <rPh sb="2" eb="3">
      <t>トウ</t>
    </rPh>
    <phoneticPr fontId="1"/>
  </si>
  <si>
    <t>誘導灯</t>
    <rPh sb="0" eb="3">
      <t>ユウドウトウ</t>
    </rPh>
    <phoneticPr fontId="1"/>
  </si>
  <si>
    <t>ヘルメット</t>
    <phoneticPr fontId="1"/>
  </si>
  <si>
    <t>カラーコーン</t>
    <phoneticPr fontId="1"/>
  </si>
  <si>
    <t>バリケード</t>
    <phoneticPr fontId="1"/>
  </si>
  <si>
    <t>保安灯等</t>
    <rPh sb="0" eb="2">
      <t>ホアン</t>
    </rPh>
    <rPh sb="2" eb="3">
      <t>トウ</t>
    </rPh>
    <rPh sb="3" eb="4">
      <t>ナド</t>
    </rPh>
    <phoneticPr fontId="1"/>
  </si>
  <si>
    <t>投光器</t>
    <rPh sb="0" eb="2">
      <t>トウコウ</t>
    </rPh>
    <rPh sb="2" eb="3">
      <t>キ</t>
    </rPh>
    <phoneticPr fontId="1"/>
  </si>
  <si>
    <t>ヘリポート夜間照明</t>
    <rPh sb="5" eb="7">
      <t>ヤカン</t>
    </rPh>
    <rPh sb="7" eb="9">
      <t>ショウメイ</t>
    </rPh>
    <phoneticPr fontId="1"/>
  </si>
  <si>
    <t>スポーツ用品・楽器</t>
    <phoneticPr fontId="1"/>
  </si>
  <si>
    <t>スポーツ用品</t>
    <phoneticPr fontId="1"/>
  </si>
  <si>
    <t>各種スポーツ用品</t>
    <phoneticPr fontId="1"/>
  </si>
  <si>
    <t>アウトドア用品</t>
    <phoneticPr fontId="1"/>
  </si>
  <si>
    <t>トレーニング機器</t>
    <phoneticPr fontId="1"/>
  </si>
  <si>
    <t>武道具等</t>
    <phoneticPr fontId="1"/>
  </si>
  <si>
    <t>プール用品</t>
    <phoneticPr fontId="1"/>
  </si>
  <si>
    <t>楽器</t>
    <rPh sb="0" eb="2">
      <t>ガッキ</t>
    </rPh>
    <phoneticPr fontId="1"/>
  </si>
  <si>
    <t>管楽器</t>
    <rPh sb="0" eb="3">
      <t>カンガッキ</t>
    </rPh>
    <phoneticPr fontId="1"/>
  </si>
  <si>
    <t>鍵盤楽器</t>
    <rPh sb="0" eb="2">
      <t>ケンバン</t>
    </rPh>
    <rPh sb="2" eb="4">
      <t>ガッキ</t>
    </rPh>
    <phoneticPr fontId="1"/>
  </si>
  <si>
    <t>弦楽器</t>
    <rPh sb="0" eb="3">
      <t>ゲンガッキ</t>
    </rPh>
    <phoneticPr fontId="1"/>
  </si>
  <si>
    <t>打楽器</t>
    <rPh sb="0" eb="3">
      <t>ダガッキ</t>
    </rPh>
    <phoneticPr fontId="1"/>
  </si>
  <si>
    <t>和楽器</t>
    <rPh sb="0" eb="3">
      <t>ワガッキ</t>
    </rPh>
    <phoneticPr fontId="1"/>
  </si>
  <si>
    <t>その他楽器</t>
    <rPh sb="2" eb="3">
      <t>タ</t>
    </rPh>
    <rPh sb="3" eb="5">
      <t>ガッキ</t>
    </rPh>
    <phoneticPr fontId="1"/>
  </si>
  <si>
    <t>記念品・贈答品</t>
    <rPh sb="0" eb="3">
      <t>キネンヒン</t>
    </rPh>
    <rPh sb="4" eb="7">
      <t>ゾウトウヒン</t>
    </rPh>
    <phoneticPr fontId="1"/>
  </si>
  <si>
    <t>記念品</t>
    <rPh sb="0" eb="3">
      <t>キネンヒン</t>
    </rPh>
    <phoneticPr fontId="1"/>
  </si>
  <si>
    <t>贈答品</t>
    <rPh sb="0" eb="3">
      <t>ゾウトウヒン</t>
    </rPh>
    <phoneticPr fontId="1"/>
  </si>
  <si>
    <t>金券</t>
    <rPh sb="0" eb="2">
      <t>キンケン</t>
    </rPh>
    <phoneticPr fontId="1"/>
  </si>
  <si>
    <t>表彰用品</t>
    <rPh sb="0" eb="2">
      <t>ヒョウショウ</t>
    </rPh>
    <rPh sb="2" eb="4">
      <t>ヨウヒン</t>
    </rPh>
    <phoneticPr fontId="1"/>
  </si>
  <si>
    <t>徽章</t>
    <rPh sb="0" eb="2">
      <t>キショウ</t>
    </rPh>
    <phoneticPr fontId="1"/>
  </si>
  <si>
    <t>盾</t>
    <rPh sb="0" eb="1">
      <t>タテ</t>
    </rPh>
    <phoneticPr fontId="1"/>
  </si>
  <si>
    <t>トロフィー</t>
    <phoneticPr fontId="1"/>
  </si>
  <si>
    <t>カップ</t>
    <phoneticPr fontId="1"/>
  </si>
  <si>
    <t>メダル</t>
    <phoneticPr fontId="1"/>
  </si>
  <si>
    <t>その他表彰用品</t>
    <rPh sb="2" eb="3">
      <t>タ</t>
    </rPh>
    <rPh sb="3" eb="7">
      <t>ヒョウショウヨウヒン</t>
    </rPh>
    <phoneticPr fontId="1"/>
  </si>
  <si>
    <t>看板・案内板</t>
    <rPh sb="0" eb="2">
      <t>カンバン</t>
    </rPh>
    <rPh sb="3" eb="6">
      <t>アンナイバン</t>
    </rPh>
    <phoneticPr fontId="1"/>
  </si>
  <si>
    <t>看板</t>
    <rPh sb="0" eb="2">
      <t>カンバン</t>
    </rPh>
    <phoneticPr fontId="1"/>
  </si>
  <si>
    <t>案内板</t>
    <rPh sb="0" eb="3">
      <t>アンナイバン</t>
    </rPh>
    <phoneticPr fontId="1"/>
  </si>
  <si>
    <t>掲示板</t>
    <rPh sb="0" eb="3">
      <t>ケイジバン</t>
    </rPh>
    <phoneticPr fontId="1"/>
  </si>
  <si>
    <t>室内サイン</t>
    <rPh sb="0" eb="2">
      <t>シツナイ</t>
    </rPh>
    <phoneticPr fontId="1"/>
  </si>
  <si>
    <t>標識</t>
    <rPh sb="0" eb="2">
      <t>ヒョウシキ</t>
    </rPh>
    <phoneticPr fontId="1"/>
  </si>
  <si>
    <t>標識・プレート</t>
    <rPh sb="0" eb="2">
      <t>ヒョウシキ</t>
    </rPh>
    <phoneticPr fontId="1"/>
  </si>
  <si>
    <t>プレート</t>
    <phoneticPr fontId="1"/>
  </si>
  <si>
    <t>鑑札</t>
    <rPh sb="0" eb="2">
      <t>カンサツ</t>
    </rPh>
    <phoneticPr fontId="1"/>
  </si>
  <si>
    <t>旗・横断幕・懸垂幕</t>
    <rPh sb="0" eb="1">
      <t>ハタ</t>
    </rPh>
    <rPh sb="2" eb="5">
      <t>オウダンマク</t>
    </rPh>
    <rPh sb="6" eb="8">
      <t>ケンスイ</t>
    </rPh>
    <rPh sb="8" eb="9">
      <t>マク</t>
    </rPh>
    <phoneticPr fontId="1"/>
  </si>
  <si>
    <t>旗</t>
    <rPh sb="0" eb="1">
      <t>ハタ</t>
    </rPh>
    <phoneticPr fontId="1"/>
  </si>
  <si>
    <t>横断幕</t>
    <rPh sb="0" eb="3">
      <t>オウダンマク</t>
    </rPh>
    <phoneticPr fontId="1"/>
  </si>
  <si>
    <t>懸垂幕</t>
    <rPh sb="0" eb="3">
      <t>ケンスイマク</t>
    </rPh>
    <phoneticPr fontId="1"/>
  </si>
  <si>
    <t>のぼり</t>
    <phoneticPr fontId="1"/>
  </si>
  <si>
    <t>食料品</t>
    <rPh sb="0" eb="3">
      <t>ショクリョウヒン</t>
    </rPh>
    <phoneticPr fontId="1"/>
  </si>
  <si>
    <t>食料品(非常用は除く)</t>
    <rPh sb="0" eb="3">
      <t>ショクリョウヒン</t>
    </rPh>
    <rPh sb="4" eb="7">
      <t>ヒジョウヨウ</t>
    </rPh>
    <rPh sb="8" eb="9">
      <t>ノゾ</t>
    </rPh>
    <phoneticPr fontId="1"/>
  </si>
  <si>
    <t>給食材料</t>
    <rPh sb="0" eb="2">
      <t>キュウショク</t>
    </rPh>
    <rPh sb="2" eb="4">
      <t>ザイリョウ</t>
    </rPh>
    <phoneticPr fontId="1"/>
  </si>
  <si>
    <t>給食用材料</t>
    <rPh sb="0" eb="3">
      <t>キュウショクヨウ</t>
    </rPh>
    <rPh sb="3" eb="5">
      <t>ザイリョウ</t>
    </rPh>
    <phoneticPr fontId="1"/>
  </si>
  <si>
    <t>飲料・酒類</t>
    <rPh sb="0" eb="2">
      <t>インリョウ</t>
    </rPh>
    <rPh sb="3" eb="5">
      <t>サケルイ</t>
    </rPh>
    <phoneticPr fontId="1"/>
  </si>
  <si>
    <t>ジュース</t>
    <phoneticPr fontId="1"/>
  </si>
  <si>
    <t>牛乳</t>
    <rPh sb="0" eb="2">
      <t>ギュウニュウ</t>
    </rPh>
    <phoneticPr fontId="1"/>
  </si>
  <si>
    <t>茶類</t>
    <rPh sb="0" eb="1">
      <t>チャ</t>
    </rPh>
    <rPh sb="1" eb="2">
      <t>ルイ</t>
    </rPh>
    <phoneticPr fontId="1"/>
  </si>
  <si>
    <t>動物・動物用品</t>
    <rPh sb="0" eb="2">
      <t>ドウブツ</t>
    </rPh>
    <rPh sb="3" eb="5">
      <t>ドウブツ</t>
    </rPh>
    <rPh sb="5" eb="7">
      <t>ヨウヒン</t>
    </rPh>
    <phoneticPr fontId="1"/>
  </si>
  <si>
    <t>動物</t>
    <rPh sb="0" eb="2">
      <t>ドウブツ</t>
    </rPh>
    <phoneticPr fontId="1"/>
  </si>
  <si>
    <t>魚類</t>
    <rPh sb="0" eb="2">
      <t>ギョルイ</t>
    </rPh>
    <phoneticPr fontId="1"/>
  </si>
  <si>
    <t>水槽</t>
    <rPh sb="0" eb="2">
      <t>スイソウ</t>
    </rPh>
    <phoneticPr fontId="1"/>
  </si>
  <si>
    <t>動物用医療機器</t>
    <rPh sb="0" eb="3">
      <t>ドウブツヨウ</t>
    </rPh>
    <rPh sb="3" eb="5">
      <t>イリョウ</t>
    </rPh>
    <rPh sb="5" eb="7">
      <t>キキ</t>
    </rPh>
    <phoneticPr fontId="1"/>
  </si>
  <si>
    <t>植物・園芸用品</t>
    <rPh sb="0" eb="2">
      <t>ショクブツ</t>
    </rPh>
    <rPh sb="3" eb="5">
      <t>エンゲイ</t>
    </rPh>
    <rPh sb="5" eb="7">
      <t>ヨウヒン</t>
    </rPh>
    <phoneticPr fontId="1"/>
  </si>
  <si>
    <t>植木</t>
    <rPh sb="0" eb="2">
      <t>ウエキ</t>
    </rPh>
    <phoneticPr fontId="1"/>
  </si>
  <si>
    <t>生花</t>
    <rPh sb="0" eb="2">
      <t>セイカ</t>
    </rPh>
    <phoneticPr fontId="1"/>
  </si>
  <si>
    <t>種苗</t>
    <rPh sb="0" eb="2">
      <t>シュビョウ</t>
    </rPh>
    <phoneticPr fontId="1"/>
  </si>
  <si>
    <t>園芸用品</t>
    <rPh sb="0" eb="4">
      <t>エンゲイヨウヒン</t>
    </rPh>
    <phoneticPr fontId="1"/>
  </si>
  <si>
    <t>動物用品</t>
    <rPh sb="0" eb="2">
      <t>ドウブツ</t>
    </rPh>
    <rPh sb="2" eb="4">
      <t>ヨウヒン</t>
    </rPh>
    <phoneticPr fontId="1"/>
  </si>
  <si>
    <t>肥料・飼料</t>
    <rPh sb="0" eb="2">
      <t>ヒリョウ</t>
    </rPh>
    <rPh sb="3" eb="5">
      <t>シリョウ</t>
    </rPh>
    <phoneticPr fontId="1"/>
  </si>
  <si>
    <t>肥料</t>
    <rPh sb="0" eb="2">
      <t>ヒリョウ</t>
    </rPh>
    <phoneticPr fontId="1"/>
  </si>
  <si>
    <t>飼料</t>
    <rPh sb="0" eb="2">
      <t>シリョウ</t>
    </rPh>
    <phoneticPr fontId="1"/>
  </si>
  <si>
    <t>雑貨等</t>
    <rPh sb="0" eb="2">
      <t>ザッカ</t>
    </rPh>
    <rPh sb="2" eb="3">
      <t>トウ</t>
    </rPh>
    <phoneticPr fontId="1"/>
  </si>
  <si>
    <t>金物・荒物・雑貨</t>
    <rPh sb="0" eb="2">
      <t>カナモノ</t>
    </rPh>
    <rPh sb="3" eb="5">
      <t>アラモノ</t>
    </rPh>
    <rPh sb="6" eb="8">
      <t>ザッカ</t>
    </rPh>
    <phoneticPr fontId="1"/>
  </si>
  <si>
    <t>カギ</t>
    <phoneticPr fontId="1"/>
  </si>
  <si>
    <t>スコップ類</t>
    <rPh sb="4" eb="5">
      <t>ルイ</t>
    </rPh>
    <phoneticPr fontId="1"/>
  </si>
  <si>
    <t>建築金物</t>
    <rPh sb="0" eb="2">
      <t>ケンチク</t>
    </rPh>
    <rPh sb="2" eb="4">
      <t>カナモノ</t>
    </rPh>
    <phoneticPr fontId="1"/>
  </si>
  <si>
    <t>刃物類</t>
    <rPh sb="0" eb="2">
      <t>ハモノ</t>
    </rPh>
    <rPh sb="2" eb="3">
      <t>ルイ</t>
    </rPh>
    <phoneticPr fontId="1"/>
  </si>
  <si>
    <t>梯子・脚立</t>
    <rPh sb="0" eb="2">
      <t>ハシゴ</t>
    </rPh>
    <rPh sb="3" eb="5">
      <t>キャタツ</t>
    </rPh>
    <phoneticPr fontId="1"/>
  </si>
  <si>
    <t>箱わな・くくりわな</t>
    <rPh sb="0" eb="1">
      <t>ハコ</t>
    </rPh>
    <phoneticPr fontId="1"/>
  </si>
  <si>
    <t>洗剤</t>
    <rPh sb="0" eb="2">
      <t>センザイ</t>
    </rPh>
    <phoneticPr fontId="1"/>
  </si>
  <si>
    <t>清掃用具等</t>
    <rPh sb="0" eb="2">
      <t>セイソウ</t>
    </rPh>
    <rPh sb="2" eb="4">
      <t>ヨウグ</t>
    </rPh>
    <rPh sb="4" eb="5">
      <t>ナド</t>
    </rPh>
    <phoneticPr fontId="1"/>
  </si>
  <si>
    <t>ドラム缶</t>
    <rPh sb="3" eb="4">
      <t>カン</t>
    </rPh>
    <phoneticPr fontId="1"/>
  </si>
  <si>
    <t>その他金物・荒物・雑貨</t>
    <rPh sb="2" eb="3">
      <t>タ</t>
    </rPh>
    <rPh sb="3" eb="5">
      <t>カナモノ</t>
    </rPh>
    <rPh sb="6" eb="8">
      <t>アラモノ</t>
    </rPh>
    <rPh sb="9" eb="11">
      <t>ザッカ</t>
    </rPh>
    <phoneticPr fontId="1"/>
  </si>
  <si>
    <t>紙製品</t>
    <rPh sb="0" eb="1">
      <t>カミ</t>
    </rPh>
    <rPh sb="1" eb="3">
      <t>セイヒン</t>
    </rPh>
    <phoneticPr fontId="1"/>
  </si>
  <si>
    <t>トイレットペーパー</t>
    <phoneticPr fontId="1"/>
  </si>
  <si>
    <t>ティッシュペーパー</t>
    <phoneticPr fontId="1"/>
  </si>
  <si>
    <t>その他紙製品</t>
    <rPh sb="2" eb="3">
      <t>タ</t>
    </rPh>
    <rPh sb="3" eb="4">
      <t>カミ</t>
    </rPh>
    <rPh sb="4" eb="6">
      <t>セイヒン</t>
    </rPh>
    <phoneticPr fontId="1"/>
  </si>
  <si>
    <t>ビニール製品</t>
    <rPh sb="4" eb="6">
      <t>セイヒン</t>
    </rPh>
    <phoneticPr fontId="1"/>
  </si>
  <si>
    <t>ゴミ袋</t>
    <rPh sb="2" eb="3">
      <t>ブクロ</t>
    </rPh>
    <phoneticPr fontId="1"/>
  </si>
  <si>
    <t>ビニール袋</t>
    <rPh sb="4" eb="5">
      <t>ブクロ</t>
    </rPh>
    <phoneticPr fontId="1"/>
  </si>
  <si>
    <t>その他ビニール製品</t>
    <rPh sb="2" eb="3">
      <t>タ</t>
    </rPh>
    <rPh sb="7" eb="9">
      <t>セイヒン</t>
    </rPh>
    <phoneticPr fontId="1"/>
  </si>
  <si>
    <t>繊維製品</t>
    <rPh sb="0" eb="2">
      <t>センイ</t>
    </rPh>
    <rPh sb="2" eb="4">
      <t>セイヒン</t>
    </rPh>
    <phoneticPr fontId="1"/>
  </si>
  <si>
    <t>タオル</t>
    <phoneticPr fontId="1"/>
  </si>
  <si>
    <t>生地</t>
    <rPh sb="0" eb="2">
      <t>キジ</t>
    </rPh>
    <phoneticPr fontId="1"/>
  </si>
  <si>
    <t>糸</t>
    <rPh sb="0" eb="1">
      <t>イト</t>
    </rPh>
    <phoneticPr fontId="1"/>
  </si>
  <si>
    <t>毛糸</t>
    <rPh sb="0" eb="2">
      <t>ケイト</t>
    </rPh>
    <phoneticPr fontId="1"/>
  </si>
  <si>
    <t>その他繊維製品</t>
    <rPh sb="2" eb="3">
      <t>タ</t>
    </rPh>
    <rPh sb="3" eb="7">
      <t>センイセイヒン</t>
    </rPh>
    <phoneticPr fontId="1"/>
  </si>
  <si>
    <t>テント・シート</t>
    <phoneticPr fontId="1"/>
  </si>
  <si>
    <t>テント</t>
    <phoneticPr fontId="1"/>
  </si>
  <si>
    <t>シート</t>
    <phoneticPr fontId="1"/>
  </si>
  <si>
    <t>その他雑貨</t>
    <rPh sb="2" eb="3">
      <t>タ</t>
    </rPh>
    <rPh sb="3" eb="5">
      <t>ザッカ</t>
    </rPh>
    <phoneticPr fontId="1"/>
  </si>
  <si>
    <t>上記に分類されない雑貨</t>
    <rPh sb="0" eb="2">
      <t>ジョウキ</t>
    </rPh>
    <rPh sb="3" eb="5">
      <t>ブンルイ</t>
    </rPh>
    <rPh sb="9" eb="11">
      <t>ザッカ</t>
    </rPh>
    <phoneticPr fontId="1"/>
  </si>
  <si>
    <t>コンクリート製品</t>
    <rPh sb="6" eb="8">
      <t>セイヒン</t>
    </rPh>
    <phoneticPr fontId="1"/>
  </si>
  <si>
    <t>ヒューム管</t>
    <rPh sb="4" eb="5">
      <t>カン</t>
    </rPh>
    <phoneticPr fontId="1"/>
  </si>
  <si>
    <t>ブロック</t>
    <phoneticPr fontId="1"/>
  </si>
  <si>
    <t>コンクリート杭</t>
    <rPh sb="6" eb="7">
      <t>クイ</t>
    </rPh>
    <phoneticPr fontId="1"/>
  </si>
  <si>
    <t>その他コンクリート製品</t>
    <rPh sb="2" eb="3">
      <t>タ</t>
    </rPh>
    <rPh sb="9" eb="11">
      <t>セイヒン</t>
    </rPh>
    <phoneticPr fontId="1"/>
  </si>
  <si>
    <t>建材、石材</t>
    <rPh sb="0" eb="2">
      <t>ケンザイ</t>
    </rPh>
    <rPh sb="3" eb="5">
      <t>セキザイ</t>
    </rPh>
    <phoneticPr fontId="1"/>
  </si>
  <si>
    <t>セメント</t>
    <phoneticPr fontId="1"/>
  </si>
  <si>
    <t>生コン</t>
    <rPh sb="0" eb="1">
      <t>ナマ</t>
    </rPh>
    <phoneticPr fontId="1"/>
  </si>
  <si>
    <t>砂利</t>
    <rPh sb="0" eb="2">
      <t>ジャリ</t>
    </rPh>
    <phoneticPr fontId="1"/>
  </si>
  <si>
    <t>砕石</t>
    <rPh sb="0" eb="2">
      <t>サイセキ</t>
    </rPh>
    <phoneticPr fontId="1"/>
  </si>
  <si>
    <t>砂等</t>
    <rPh sb="0" eb="1">
      <t>スナ</t>
    </rPh>
    <rPh sb="1" eb="2">
      <t>トウ</t>
    </rPh>
    <phoneticPr fontId="1"/>
  </si>
  <si>
    <t>タイル</t>
    <phoneticPr fontId="1"/>
  </si>
  <si>
    <t>その他建材、石材</t>
    <rPh sb="2" eb="3">
      <t>タ</t>
    </rPh>
    <rPh sb="3" eb="5">
      <t>ケンザイ</t>
    </rPh>
    <rPh sb="6" eb="8">
      <t>セキザイ</t>
    </rPh>
    <phoneticPr fontId="1"/>
  </si>
  <si>
    <t>木材</t>
    <rPh sb="0" eb="2">
      <t>モクザイ</t>
    </rPh>
    <phoneticPr fontId="1"/>
  </si>
  <si>
    <t>合板</t>
    <rPh sb="0" eb="2">
      <t>ゴウバン</t>
    </rPh>
    <phoneticPr fontId="1"/>
  </si>
  <si>
    <t>鉄鋼、非鉄鋼金属</t>
    <rPh sb="0" eb="2">
      <t>テッコウ</t>
    </rPh>
    <rPh sb="3" eb="4">
      <t>ヒ</t>
    </rPh>
    <rPh sb="4" eb="6">
      <t>テッコウ</t>
    </rPh>
    <rPh sb="6" eb="8">
      <t>キンゾク</t>
    </rPh>
    <phoneticPr fontId="1"/>
  </si>
  <si>
    <t>鉄鋼製品</t>
    <rPh sb="0" eb="2">
      <t>テッコウ</t>
    </rPh>
    <rPh sb="2" eb="4">
      <t>セイヒン</t>
    </rPh>
    <phoneticPr fontId="1"/>
  </si>
  <si>
    <t>鋳物</t>
    <rPh sb="0" eb="2">
      <t>イモノ</t>
    </rPh>
    <phoneticPr fontId="1"/>
  </si>
  <si>
    <t>トタン類等</t>
    <rPh sb="3" eb="4">
      <t>ルイ</t>
    </rPh>
    <rPh sb="4" eb="5">
      <t>ナド</t>
    </rPh>
    <phoneticPr fontId="1"/>
  </si>
  <si>
    <t>非鉄金属製品</t>
    <rPh sb="0" eb="4">
      <t>ヒテツキンゾク</t>
    </rPh>
    <rPh sb="4" eb="6">
      <t>セイヒン</t>
    </rPh>
    <phoneticPr fontId="1"/>
  </si>
  <si>
    <t>塗料等</t>
    <rPh sb="0" eb="2">
      <t>トリョウ</t>
    </rPh>
    <rPh sb="2" eb="3">
      <t>ナド</t>
    </rPh>
    <phoneticPr fontId="1"/>
  </si>
  <si>
    <t>ペンキ</t>
    <phoneticPr fontId="1"/>
  </si>
  <si>
    <t>ニス</t>
    <phoneticPr fontId="1"/>
  </si>
  <si>
    <t>ラッカー</t>
    <phoneticPr fontId="1"/>
  </si>
  <si>
    <t>刷毛</t>
    <rPh sb="0" eb="2">
      <t>ハケ</t>
    </rPh>
    <phoneticPr fontId="1"/>
  </si>
  <si>
    <t>その他塗料・塗装用品</t>
    <rPh sb="2" eb="3">
      <t>タ</t>
    </rPh>
    <rPh sb="3" eb="5">
      <t>トリョウ</t>
    </rPh>
    <rPh sb="6" eb="9">
      <t>トソウヨウ</t>
    </rPh>
    <rPh sb="9" eb="10">
      <t>ヒン</t>
    </rPh>
    <phoneticPr fontId="1"/>
  </si>
  <si>
    <t>上下水道用資材</t>
    <rPh sb="0" eb="2">
      <t>ジョウゲ</t>
    </rPh>
    <rPh sb="2" eb="5">
      <t>スイドウヨウ</t>
    </rPh>
    <rPh sb="5" eb="7">
      <t>シザイ</t>
    </rPh>
    <phoneticPr fontId="1"/>
  </si>
  <si>
    <t>配管材</t>
    <rPh sb="0" eb="2">
      <t>ハイカン</t>
    </rPh>
    <rPh sb="2" eb="3">
      <t>ザイ</t>
    </rPh>
    <phoneticPr fontId="1"/>
  </si>
  <si>
    <t>マンホール</t>
    <phoneticPr fontId="1"/>
  </si>
  <si>
    <t>バルブ類</t>
    <rPh sb="3" eb="4">
      <t>ルイ</t>
    </rPh>
    <phoneticPr fontId="1"/>
  </si>
  <si>
    <t>弁類</t>
    <rPh sb="0" eb="1">
      <t>ベン</t>
    </rPh>
    <rPh sb="1" eb="2">
      <t>ルイ</t>
    </rPh>
    <phoneticPr fontId="1"/>
  </si>
  <si>
    <t>水道用メーター</t>
    <rPh sb="0" eb="3">
      <t>スイドウヨウ</t>
    </rPh>
    <phoneticPr fontId="1"/>
  </si>
  <si>
    <t>量水器</t>
    <rPh sb="0" eb="3">
      <t>リョウスイキ</t>
    </rPh>
    <phoneticPr fontId="1"/>
  </si>
  <si>
    <t>その他上下水道用資材</t>
    <rPh sb="2" eb="3">
      <t>タ</t>
    </rPh>
    <rPh sb="3" eb="5">
      <t>ジョウゲ</t>
    </rPh>
    <rPh sb="5" eb="8">
      <t>スイドウヨウ</t>
    </rPh>
    <rPh sb="8" eb="10">
      <t>シザイ</t>
    </rPh>
    <phoneticPr fontId="1"/>
  </si>
  <si>
    <t>土木用資材</t>
    <rPh sb="0" eb="3">
      <t>ドボクヨウ</t>
    </rPh>
    <rPh sb="3" eb="5">
      <t>シザイ</t>
    </rPh>
    <phoneticPr fontId="1"/>
  </si>
  <si>
    <t>アスファルト</t>
    <phoneticPr fontId="1"/>
  </si>
  <si>
    <t>乳剤</t>
    <rPh sb="0" eb="2">
      <t>ニュウザイ</t>
    </rPh>
    <phoneticPr fontId="1"/>
  </si>
  <si>
    <t>その他土木用資材</t>
    <rPh sb="2" eb="3">
      <t>タ</t>
    </rPh>
    <rPh sb="3" eb="6">
      <t>ドボクヨウ</t>
    </rPh>
    <rPh sb="6" eb="8">
      <t>シザイ</t>
    </rPh>
    <phoneticPr fontId="1"/>
  </si>
  <si>
    <t>その他資材・部材</t>
    <rPh sb="2" eb="3">
      <t>タ</t>
    </rPh>
    <rPh sb="3" eb="5">
      <t>シザイ</t>
    </rPh>
    <rPh sb="6" eb="8">
      <t>ブザイ</t>
    </rPh>
    <phoneticPr fontId="1"/>
  </si>
  <si>
    <t>耐火物資材</t>
    <rPh sb="0" eb="3">
      <t>タイカブツ</t>
    </rPh>
    <rPh sb="3" eb="5">
      <t>シザイ</t>
    </rPh>
    <phoneticPr fontId="1"/>
  </si>
  <si>
    <t>断熱材</t>
    <rPh sb="0" eb="3">
      <t>ダンネツザイ</t>
    </rPh>
    <phoneticPr fontId="1"/>
  </si>
  <si>
    <t>電気(電力)の供給</t>
    <rPh sb="0" eb="2">
      <t>デンキ</t>
    </rPh>
    <rPh sb="3" eb="5">
      <t>デンリョク</t>
    </rPh>
    <rPh sb="7" eb="9">
      <t>キョウキュウ</t>
    </rPh>
    <phoneticPr fontId="1"/>
  </si>
  <si>
    <t>選挙用品</t>
    <rPh sb="0" eb="2">
      <t>センキョ</t>
    </rPh>
    <rPh sb="2" eb="4">
      <t>ヨウヒン</t>
    </rPh>
    <phoneticPr fontId="1"/>
  </si>
  <si>
    <t>電気(電力)</t>
    <rPh sb="0" eb="2">
      <t>デンキ</t>
    </rPh>
    <rPh sb="3" eb="5">
      <t>デンリョク</t>
    </rPh>
    <phoneticPr fontId="1"/>
  </si>
  <si>
    <t>投票箱</t>
    <rPh sb="0" eb="2">
      <t>トウヒョウ</t>
    </rPh>
    <rPh sb="2" eb="3">
      <t>ハコ</t>
    </rPh>
    <phoneticPr fontId="1"/>
  </si>
  <si>
    <t>自動交付機</t>
    <rPh sb="0" eb="2">
      <t>ジドウ</t>
    </rPh>
    <rPh sb="2" eb="4">
      <t>コウフ</t>
    </rPh>
    <rPh sb="4" eb="5">
      <t>キ</t>
    </rPh>
    <phoneticPr fontId="1"/>
  </si>
  <si>
    <t>選挙七つ道具等</t>
    <rPh sb="0" eb="2">
      <t>センキョ</t>
    </rPh>
    <rPh sb="2" eb="3">
      <t>７</t>
    </rPh>
    <rPh sb="4" eb="6">
      <t>ドウグ</t>
    </rPh>
    <rPh sb="6" eb="7">
      <t>トウ</t>
    </rPh>
    <phoneticPr fontId="1"/>
  </si>
  <si>
    <t>その他選挙用品</t>
    <rPh sb="2" eb="3">
      <t>タ</t>
    </rPh>
    <rPh sb="3" eb="5">
      <t>センキョ</t>
    </rPh>
    <rPh sb="5" eb="7">
      <t>ヨウヒン</t>
    </rPh>
    <phoneticPr fontId="1"/>
  </si>
  <si>
    <t>美術工芸品</t>
    <rPh sb="0" eb="2">
      <t>ビジュツ</t>
    </rPh>
    <rPh sb="2" eb="5">
      <t>コウゲイヒン</t>
    </rPh>
    <phoneticPr fontId="1"/>
  </si>
  <si>
    <t>文化財複製品</t>
    <rPh sb="0" eb="3">
      <t>ブンカザイ</t>
    </rPh>
    <rPh sb="3" eb="6">
      <t>フクセイヒン</t>
    </rPh>
    <phoneticPr fontId="1"/>
  </si>
  <si>
    <t>中古品販売</t>
    <rPh sb="0" eb="2">
      <t>チュウコ</t>
    </rPh>
    <rPh sb="2" eb="3">
      <t>ヒン</t>
    </rPh>
    <rPh sb="3" eb="5">
      <t>ハンバイ</t>
    </rPh>
    <phoneticPr fontId="1"/>
  </si>
  <si>
    <t>リサイクル商品</t>
    <rPh sb="5" eb="7">
      <t>ショウヒン</t>
    </rPh>
    <phoneticPr fontId="1"/>
  </si>
  <si>
    <t>その他中古品</t>
    <rPh sb="2" eb="3">
      <t>タ</t>
    </rPh>
    <rPh sb="3" eb="6">
      <t>チュウコヒン</t>
    </rPh>
    <phoneticPr fontId="1"/>
  </si>
  <si>
    <t>その他物品</t>
    <rPh sb="2" eb="3">
      <t>タ</t>
    </rPh>
    <rPh sb="3" eb="5">
      <t>ブッピン</t>
    </rPh>
    <phoneticPr fontId="1"/>
  </si>
  <si>
    <t>上記に分類されない物品</t>
    <rPh sb="0" eb="2">
      <t>ジョウキ</t>
    </rPh>
    <rPh sb="3" eb="5">
      <t>ブンルイ</t>
    </rPh>
    <rPh sb="9" eb="11">
      <t>ブッピン</t>
    </rPh>
    <phoneticPr fontId="1"/>
  </si>
  <si>
    <t>印刷</t>
    <rPh sb="0" eb="2">
      <t>インサツ</t>
    </rPh>
    <phoneticPr fontId="1"/>
  </si>
  <si>
    <t>一般印刷</t>
    <rPh sb="0" eb="2">
      <t>イッパン</t>
    </rPh>
    <rPh sb="2" eb="4">
      <t>インサツ</t>
    </rPh>
    <phoneticPr fontId="1"/>
  </si>
  <si>
    <t>冊子</t>
    <rPh sb="0" eb="2">
      <t>サッシ</t>
    </rPh>
    <phoneticPr fontId="1"/>
  </si>
  <si>
    <t>リーフレット</t>
    <phoneticPr fontId="1"/>
  </si>
  <si>
    <t>封筒</t>
    <rPh sb="0" eb="2">
      <t>フウトウ</t>
    </rPh>
    <phoneticPr fontId="1"/>
  </si>
  <si>
    <t>ポスター</t>
    <phoneticPr fontId="1"/>
  </si>
  <si>
    <t>チラシ</t>
    <phoneticPr fontId="1"/>
  </si>
  <si>
    <t>広報誌等</t>
    <rPh sb="0" eb="3">
      <t>コウホウシ</t>
    </rPh>
    <rPh sb="3" eb="4">
      <t>ナド</t>
    </rPh>
    <phoneticPr fontId="1"/>
  </si>
  <si>
    <t>フォーム印刷</t>
    <rPh sb="4" eb="6">
      <t>インサツ</t>
    </rPh>
    <phoneticPr fontId="1"/>
  </si>
  <si>
    <t>特殊印刷</t>
    <rPh sb="0" eb="2">
      <t>トクシュ</t>
    </rPh>
    <rPh sb="2" eb="4">
      <t>インサツ</t>
    </rPh>
    <phoneticPr fontId="1"/>
  </si>
  <si>
    <t>シール</t>
    <phoneticPr fontId="1"/>
  </si>
  <si>
    <t>ラベル</t>
    <phoneticPr fontId="1"/>
  </si>
  <si>
    <t>カード</t>
    <phoneticPr fontId="1"/>
  </si>
  <si>
    <t>改ざん防止用紙</t>
    <rPh sb="0" eb="1">
      <t>カイ</t>
    </rPh>
    <rPh sb="3" eb="5">
      <t>ボウシ</t>
    </rPh>
    <rPh sb="5" eb="7">
      <t>ヨウシ</t>
    </rPh>
    <phoneticPr fontId="1"/>
  </si>
  <si>
    <t>地図印刷</t>
    <rPh sb="0" eb="2">
      <t>チズ</t>
    </rPh>
    <rPh sb="2" eb="4">
      <t>インサツ</t>
    </rPh>
    <phoneticPr fontId="1"/>
  </si>
  <si>
    <t>その他印刷</t>
    <rPh sb="2" eb="3">
      <t>タ</t>
    </rPh>
    <rPh sb="3" eb="5">
      <t>インサツ</t>
    </rPh>
    <phoneticPr fontId="1"/>
  </si>
  <si>
    <t>写真</t>
    <rPh sb="0" eb="2">
      <t>シャシン</t>
    </rPh>
    <phoneticPr fontId="1"/>
  </si>
  <si>
    <t>青写真</t>
    <rPh sb="0" eb="1">
      <t>アオ</t>
    </rPh>
    <rPh sb="1" eb="3">
      <t>ジャシン</t>
    </rPh>
    <phoneticPr fontId="1"/>
  </si>
  <si>
    <t>第二原図</t>
    <rPh sb="0" eb="1">
      <t>ダイ</t>
    </rPh>
    <rPh sb="1" eb="2">
      <t>２</t>
    </rPh>
    <rPh sb="2" eb="4">
      <t>ゲンズ</t>
    </rPh>
    <phoneticPr fontId="1"/>
  </si>
  <si>
    <t>製本</t>
    <rPh sb="0" eb="2">
      <t>セイホン</t>
    </rPh>
    <phoneticPr fontId="1"/>
  </si>
  <si>
    <t>製本を主とするもの</t>
    <rPh sb="0" eb="2">
      <t>セイホン</t>
    </rPh>
    <rPh sb="3" eb="4">
      <t>シュ</t>
    </rPh>
    <phoneticPr fontId="1"/>
  </si>
  <si>
    <t>買受け</t>
    <rPh sb="0" eb="2">
      <t>カイウ</t>
    </rPh>
    <phoneticPr fontId="1"/>
  </si>
  <si>
    <t>金属スクラップ</t>
    <rPh sb="0" eb="2">
      <t>キンゾク</t>
    </rPh>
    <phoneticPr fontId="1"/>
  </si>
  <si>
    <t>鉄・非鉄くず</t>
    <rPh sb="0" eb="1">
      <t>テツ</t>
    </rPh>
    <rPh sb="2" eb="4">
      <t>ヒテツ</t>
    </rPh>
    <phoneticPr fontId="1"/>
  </si>
  <si>
    <t>カン類</t>
    <rPh sb="2" eb="3">
      <t>ルイ</t>
    </rPh>
    <phoneticPr fontId="1"/>
  </si>
  <si>
    <t>銅線</t>
    <rPh sb="0" eb="2">
      <t>ドウセン</t>
    </rPh>
    <phoneticPr fontId="1"/>
  </si>
  <si>
    <t>紙・繊維くず</t>
    <rPh sb="0" eb="1">
      <t>カミ</t>
    </rPh>
    <rPh sb="2" eb="4">
      <t>センイ</t>
    </rPh>
    <phoneticPr fontId="1"/>
  </si>
  <si>
    <t>車両等</t>
    <rPh sb="0" eb="2">
      <t>シャリョウ</t>
    </rPh>
    <rPh sb="2" eb="3">
      <t>トウ</t>
    </rPh>
    <phoneticPr fontId="1"/>
  </si>
  <si>
    <t>自動車</t>
    <rPh sb="0" eb="3">
      <t>ジドウシャ</t>
    </rPh>
    <phoneticPr fontId="1"/>
  </si>
  <si>
    <t>事務機器</t>
    <rPh sb="0" eb="2">
      <t>ジム</t>
    </rPh>
    <rPh sb="2" eb="4">
      <t>キキ</t>
    </rPh>
    <phoneticPr fontId="1"/>
  </si>
  <si>
    <t>機械類</t>
    <rPh sb="0" eb="2">
      <t>キカイ</t>
    </rPh>
    <rPh sb="2" eb="3">
      <t>ルイ</t>
    </rPh>
    <phoneticPr fontId="1"/>
  </si>
  <si>
    <t>機械類</t>
    <rPh sb="0" eb="3">
      <t>キカイルイ</t>
    </rPh>
    <phoneticPr fontId="1"/>
  </si>
  <si>
    <t>その他買受け</t>
    <rPh sb="2" eb="3">
      <t>タ</t>
    </rPh>
    <rPh sb="3" eb="5">
      <t>カイウ</t>
    </rPh>
    <phoneticPr fontId="1"/>
  </si>
  <si>
    <t>カレット</t>
    <phoneticPr fontId="1"/>
  </si>
  <si>
    <t>ペットボトル</t>
    <phoneticPr fontId="1"/>
  </si>
  <si>
    <t>プラスチック</t>
    <phoneticPr fontId="1"/>
  </si>
  <si>
    <t>役務</t>
    <rPh sb="0" eb="2">
      <t>エキム</t>
    </rPh>
    <phoneticPr fontId="1"/>
  </si>
  <si>
    <t>事務機器</t>
    <rPh sb="0" eb="4">
      <t>ジムキキ</t>
    </rPh>
    <phoneticPr fontId="1"/>
  </si>
  <si>
    <t>通信機器</t>
    <rPh sb="0" eb="2">
      <t>ツウシン</t>
    </rPh>
    <rPh sb="2" eb="4">
      <t>キキ</t>
    </rPh>
    <phoneticPr fontId="1"/>
  </si>
  <si>
    <t>デジタル複写機(複合機)</t>
    <rPh sb="4" eb="7">
      <t>フクシャキ</t>
    </rPh>
    <rPh sb="8" eb="11">
      <t>フクゴウキ</t>
    </rPh>
    <phoneticPr fontId="1"/>
  </si>
  <si>
    <t>建設機械等</t>
    <rPh sb="0" eb="2">
      <t>ケンセツ</t>
    </rPh>
    <rPh sb="2" eb="4">
      <t>キカイ</t>
    </rPh>
    <rPh sb="4" eb="5">
      <t>ナド</t>
    </rPh>
    <phoneticPr fontId="1"/>
  </si>
  <si>
    <t>重機</t>
    <rPh sb="0" eb="2">
      <t>ジュウキ</t>
    </rPh>
    <phoneticPr fontId="1"/>
  </si>
  <si>
    <t>乗用車</t>
    <rPh sb="0" eb="3">
      <t>ジョウヨウシャ</t>
    </rPh>
    <phoneticPr fontId="1"/>
  </si>
  <si>
    <t>特殊用途自動車</t>
    <rPh sb="0" eb="2">
      <t>トクシュ</t>
    </rPh>
    <rPh sb="2" eb="4">
      <t>ヨウト</t>
    </rPh>
    <rPh sb="4" eb="7">
      <t>ジドウシャ</t>
    </rPh>
    <phoneticPr fontId="1"/>
  </si>
  <si>
    <t>その他車両等</t>
    <rPh sb="2" eb="3">
      <t>タ</t>
    </rPh>
    <rPh sb="3" eb="5">
      <t>シャリョウ</t>
    </rPh>
    <rPh sb="5" eb="6">
      <t>ナド</t>
    </rPh>
    <phoneticPr fontId="1"/>
  </si>
  <si>
    <t>医療機器・福祉機器</t>
    <rPh sb="0" eb="4">
      <t>イリョウキキ</t>
    </rPh>
    <rPh sb="5" eb="7">
      <t>フクシ</t>
    </rPh>
    <rPh sb="7" eb="9">
      <t>キキ</t>
    </rPh>
    <phoneticPr fontId="1"/>
  </si>
  <si>
    <t>医療機器</t>
    <rPh sb="0" eb="4">
      <t>イリョウキキ</t>
    </rPh>
    <phoneticPr fontId="1"/>
  </si>
  <si>
    <t>ＡＥＤ</t>
    <phoneticPr fontId="1"/>
  </si>
  <si>
    <t>福祉機器</t>
    <rPh sb="0" eb="4">
      <t>フクシキキ</t>
    </rPh>
    <phoneticPr fontId="1"/>
  </si>
  <si>
    <t>介護用品</t>
    <rPh sb="0" eb="4">
      <t>カイゴヨウヒン</t>
    </rPh>
    <phoneticPr fontId="1"/>
  </si>
  <si>
    <t>その他各種物品賃貸</t>
    <rPh sb="2" eb="3">
      <t>タ</t>
    </rPh>
    <rPh sb="3" eb="5">
      <t>カクシュ</t>
    </rPh>
    <rPh sb="5" eb="7">
      <t>ブッピン</t>
    </rPh>
    <rPh sb="7" eb="9">
      <t>チンタイ</t>
    </rPh>
    <phoneticPr fontId="1"/>
  </si>
  <si>
    <t>清掃用具</t>
    <rPh sb="0" eb="4">
      <t>セイソウヨウグ</t>
    </rPh>
    <phoneticPr fontId="1"/>
  </si>
  <si>
    <t>イベント用品</t>
    <rPh sb="4" eb="6">
      <t>ヨウヒン</t>
    </rPh>
    <phoneticPr fontId="1"/>
  </si>
  <si>
    <t>仮設トイレ</t>
    <rPh sb="0" eb="2">
      <t>カセツ</t>
    </rPh>
    <phoneticPr fontId="1"/>
  </si>
  <si>
    <t>会議室</t>
    <rPh sb="0" eb="3">
      <t>カイギシツ</t>
    </rPh>
    <phoneticPr fontId="1"/>
  </si>
  <si>
    <t>寝具・寝具カバー</t>
    <rPh sb="0" eb="2">
      <t>シング</t>
    </rPh>
    <rPh sb="3" eb="5">
      <t>シング</t>
    </rPh>
    <phoneticPr fontId="1"/>
  </si>
  <si>
    <t>システム開発・運用・保守</t>
    <rPh sb="4" eb="6">
      <t>カイハツ</t>
    </rPh>
    <rPh sb="7" eb="9">
      <t>ウンヨウ</t>
    </rPh>
    <rPh sb="10" eb="12">
      <t>ホシュ</t>
    </rPh>
    <phoneticPr fontId="1"/>
  </si>
  <si>
    <t>ＧＩＳ・ＣＡＤ関連業務</t>
    <rPh sb="7" eb="9">
      <t>カンレン</t>
    </rPh>
    <rPh sb="9" eb="11">
      <t>ギョウム</t>
    </rPh>
    <phoneticPr fontId="1"/>
  </si>
  <si>
    <t>ＧＩＳ及び地図関連システムの開発・運用</t>
    <phoneticPr fontId="1"/>
  </si>
  <si>
    <t>ＣＡＤ/ＣＡＭシステムの開発・運用</t>
    <phoneticPr fontId="1"/>
  </si>
  <si>
    <t>CAD/CAMデータの作成等</t>
    <phoneticPr fontId="1"/>
  </si>
  <si>
    <t>インターネット業務</t>
    <rPh sb="7" eb="9">
      <t>ギョウム</t>
    </rPh>
    <phoneticPr fontId="1"/>
  </si>
  <si>
    <t>インターネットシステム関連業務</t>
    <rPh sb="11" eb="13">
      <t>カンレン</t>
    </rPh>
    <rPh sb="13" eb="15">
      <t>ギョウム</t>
    </rPh>
    <phoneticPr fontId="1"/>
  </si>
  <si>
    <t>ホームページ関連業務</t>
    <rPh sb="6" eb="8">
      <t>カンレン</t>
    </rPh>
    <rPh sb="8" eb="10">
      <t>ギョウム</t>
    </rPh>
    <phoneticPr fontId="1"/>
  </si>
  <si>
    <t>データ処理</t>
    <rPh sb="3" eb="5">
      <t>ショリ</t>
    </rPh>
    <phoneticPr fontId="1"/>
  </si>
  <si>
    <t>データ入力</t>
    <rPh sb="3" eb="5">
      <t>ニュウリョク</t>
    </rPh>
    <phoneticPr fontId="1"/>
  </si>
  <si>
    <t>データ作成</t>
    <rPh sb="3" eb="5">
      <t>サクセイ</t>
    </rPh>
    <phoneticPr fontId="1"/>
  </si>
  <si>
    <t>データ消去</t>
    <rPh sb="3" eb="5">
      <t>ショウキョ</t>
    </rPh>
    <phoneticPr fontId="1"/>
  </si>
  <si>
    <t>その他電算業務</t>
    <rPh sb="2" eb="3">
      <t>タ</t>
    </rPh>
    <rPh sb="3" eb="7">
      <t>デンサンギョウム</t>
    </rPh>
    <phoneticPr fontId="1"/>
  </si>
  <si>
    <t>データベースサービス</t>
    <phoneticPr fontId="1"/>
  </si>
  <si>
    <t>クラウドサービス</t>
    <phoneticPr fontId="1"/>
  </si>
  <si>
    <t>施設管理・運営</t>
    <rPh sb="0" eb="2">
      <t>シセツ</t>
    </rPh>
    <rPh sb="2" eb="4">
      <t>カンリ</t>
    </rPh>
    <rPh sb="5" eb="7">
      <t>ウンエイ</t>
    </rPh>
    <phoneticPr fontId="1"/>
  </si>
  <si>
    <t>建物管理</t>
    <rPh sb="0" eb="2">
      <t>タテモノ</t>
    </rPh>
    <rPh sb="2" eb="4">
      <t>カンリ</t>
    </rPh>
    <phoneticPr fontId="1"/>
  </si>
  <si>
    <t>清掃</t>
    <rPh sb="0" eb="2">
      <t>セイソウ</t>
    </rPh>
    <phoneticPr fontId="1"/>
  </si>
  <si>
    <t>トイレ清掃</t>
    <rPh sb="3" eb="5">
      <t>セイソウ</t>
    </rPh>
    <phoneticPr fontId="1"/>
  </si>
  <si>
    <t>床清掃</t>
    <rPh sb="0" eb="1">
      <t>ユカ</t>
    </rPh>
    <rPh sb="1" eb="3">
      <t>セイソウ</t>
    </rPh>
    <phoneticPr fontId="1"/>
  </si>
  <si>
    <t>ガラス清掃</t>
    <rPh sb="3" eb="5">
      <t>セイソウ</t>
    </rPh>
    <phoneticPr fontId="1"/>
  </si>
  <si>
    <t>空調用ダクト清掃</t>
    <rPh sb="0" eb="3">
      <t>クウチョウヨウ</t>
    </rPh>
    <rPh sb="6" eb="8">
      <t>セイソウ</t>
    </rPh>
    <phoneticPr fontId="1"/>
  </si>
  <si>
    <t>貯水槽清掃</t>
    <rPh sb="0" eb="3">
      <t>チョスイソウ</t>
    </rPh>
    <rPh sb="3" eb="5">
      <t>セイソウ</t>
    </rPh>
    <phoneticPr fontId="1"/>
  </si>
  <si>
    <t>排水管清掃</t>
    <rPh sb="0" eb="3">
      <t>ハイスイカン</t>
    </rPh>
    <rPh sb="3" eb="5">
      <t>セイソウ</t>
    </rPh>
    <phoneticPr fontId="1"/>
  </si>
  <si>
    <t>屋内清掃</t>
    <rPh sb="0" eb="2">
      <t>オクナイ</t>
    </rPh>
    <rPh sb="2" eb="4">
      <t>セイソウ</t>
    </rPh>
    <phoneticPr fontId="1"/>
  </si>
  <si>
    <t>屋外清掃</t>
    <rPh sb="0" eb="2">
      <t>オクガイ</t>
    </rPh>
    <rPh sb="2" eb="4">
      <t>セイソウ</t>
    </rPh>
    <phoneticPr fontId="1"/>
  </si>
  <si>
    <t>焼却炉内清掃</t>
    <rPh sb="0" eb="3">
      <t>ショウキャクロ</t>
    </rPh>
    <rPh sb="3" eb="4">
      <t>ナイ</t>
    </rPh>
    <rPh sb="4" eb="6">
      <t>セイソウ</t>
    </rPh>
    <phoneticPr fontId="1"/>
  </si>
  <si>
    <t>上水槽清掃</t>
    <rPh sb="0" eb="2">
      <t>ジョウスイ</t>
    </rPh>
    <rPh sb="2" eb="3">
      <t>ソウ</t>
    </rPh>
    <rPh sb="3" eb="5">
      <t>セイソウ</t>
    </rPh>
    <phoneticPr fontId="1"/>
  </si>
  <si>
    <t>その他清掃</t>
    <rPh sb="2" eb="3">
      <t>タ</t>
    </rPh>
    <rPh sb="3" eb="5">
      <t>セイソウ</t>
    </rPh>
    <phoneticPr fontId="1"/>
  </si>
  <si>
    <t>浄化槽清掃</t>
    <rPh sb="0" eb="3">
      <t>ジョウカソウ</t>
    </rPh>
    <rPh sb="3" eb="5">
      <t>セイソウ</t>
    </rPh>
    <phoneticPr fontId="1"/>
  </si>
  <si>
    <t>警備</t>
    <rPh sb="0" eb="2">
      <t>ケイビ</t>
    </rPh>
    <phoneticPr fontId="1"/>
  </si>
  <si>
    <t>人間警備</t>
    <rPh sb="0" eb="2">
      <t>ニンゲン</t>
    </rPh>
    <rPh sb="2" eb="4">
      <t>ケイビ</t>
    </rPh>
    <phoneticPr fontId="1"/>
  </si>
  <si>
    <t>機械警備</t>
    <rPh sb="0" eb="2">
      <t>キカイ</t>
    </rPh>
    <rPh sb="2" eb="4">
      <t>ケイビ</t>
    </rPh>
    <phoneticPr fontId="1"/>
  </si>
  <si>
    <t>環境測定</t>
    <rPh sb="0" eb="2">
      <t>カンキョウ</t>
    </rPh>
    <rPh sb="2" eb="4">
      <t>ソクテイ</t>
    </rPh>
    <phoneticPr fontId="1"/>
  </si>
  <si>
    <t>建築物の空気環境測定</t>
    <rPh sb="0" eb="3">
      <t>ケンチクブツ</t>
    </rPh>
    <rPh sb="4" eb="6">
      <t>クウキ</t>
    </rPh>
    <rPh sb="6" eb="8">
      <t>カンキョウ</t>
    </rPh>
    <rPh sb="8" eb="10">
      <t>ソクテイ</t>
    </rPh>
    <phoneticPr fontId="1"/>
  </si>
  <si>
    <t>殺虫・消毒</t>
    <rPh sb="0" eb="2">
      <t>サッチュウ</t>
    </rPh>
    <rPh sb="3" eb="5">
      <t>ショウドク</t>
    </rPh>
    <phoneticPr fontId="1"/>
  </si>
  <si>
    <t>消毒</t>
    <rPh sb="0" eb="2">
      <t>ショウドク</t>
    </rPh>
    <phoneticPr fontId="1"/>
  </si>
  <si>
    <t>ねずみ・害虫駆除</t>
    <rPh sb="4" eb="6">
      <t>ガイチュウ</t>
    </rPh>
    <rPh sb="6" eb="8">
      <t>クジョ</t>
    </rPh>
    <phoneticPr fontId="1"/>
  </si>
  <si>
    <t>家屋の消毒</t>
    <rPh sb="0" eb="2">
      <t>カオク</t>
    </rPh>
    <rPh sb="3" eb="5">
      <t>ショウドク</t>
    </rPh>
    <phoneticPr fontId="1"/>
  </si>
  <si>
    <t>ガス燻蒸</t>
    <rPh sb="2" eb="4">
      <t>クンジョウ</t>
    </rPh>
    <phoneticPr fontId="1"/>
  </si>
  <si>
    <t>受付・電話交換</t>
    <rPh sb="0" eb="2">
      <t>ウケツケ</t>
    </rPh>
    <rPh sb="3" eb="5">
      <t>デンワ</t>
    </rPh>
    <rPh sb="5" eb="7">
      <t>コウカン</t>
    </rPh>
    <phoneticPr fontId="1"/>
  </si>
  <si>
    <t>受付業務</t>
    <rPh sb="0" eb="2">
      <t>ウケツケ</t>
    </rPh>
    <rPh sb="2" eb="4">
      <t>ギョウム</t>
    </rPh>
    <phoneticPr fontId="1"/>
  </si>
  <si>
    <t>案内業務</t>
    <rPh sb="0" eb="2">
      <t>アンナイ</t>
    </rPh>
    <rPh sb="2" eb="4">
      <t>ギョウム</t>
    </rPh>
    <phoneticPr fontId="1"/>
  </si>
  <si>
    <t>電話交換業務</t>
    <rPh sb="0" eb="2">
      <t>デンワ</t>
    </rPh>
    <rPh sb="2" eb="4">
      <t>コウカン</t>
    </rPh>
    <rPh sb="4" eb="6">
      <t>ギョウム</t>
    </rPh>
    <phoneticPr fontId="1"/>
  </si>
  <si>
    <t>その他管理業務</t>
    <rPh sb="2" eb="3">
      <t>タ</t>
    </rPh>
    <rPh sb="3" eb="5">
      <t>カンリ</t>
    </rPh>
    <rPh sb="5" eb="7">
      <t>ギョウム</t>
    </rPh>
    <phoneticPr fontId="1"/>
  </si>
  <si>
    <t>駐車場管理</t>
    <rPh sb="0" eb="3">
      <t>チュウシャジョウ</t>
    </rPh>
    <rPh sb="3" eb="5">
      <t>カンリ</t>
    </rPh>
    <phoneticPr fontId="1"/>
  </si>
  <si>
    <t>植栽管理</t>
    <rPh sb="0" eb="2">
      <t>ショクサイ</t>
    </rPh>
    <rPh sb="2" eb="4">
      <t>カンリ</t>
    </rPh>
    <phoneticPr fontId="1"/>
  </si>
  <si>
    <t>電気・通信設備</t>
    <rPh sb="0" eb="2">
      <t>デンキ</t>
    </rPh>
    <rPh sb="3" eb="5">
      <t>ツウシン</t>
    </rPh>
    <rPh sb="5" eb="7">
      <t>セツビ</t>
    </rPh>
    <phoneticPr fontId="1"/>
  </si>
  <si>
    <t>建物電気設備</t>
    <rPh sb="0" eb="2">
      <t>タテモノ</t>
    </rPh>
    <rPh sb="2" eb="4">
      <t>デンキ</t>
    </rPh>
    <rPh sb="4" eb="6">
      <t>セツビ</t>
    </rPh>
    <phoneticPr fontId="1"/>
  </si>
  <si>
    <t>自家用発電設備</t>
    <rPh sb="0" eb="3">
      <t>ジカヨウ</t>
    </rPh>
    <rPh sb="3" eb="5">
      <t>ハツデン</t>
    </rPh>
    <rPh sb="5" eb="7">
      <t>セツビ</t>
    </rPh>
    <phoneticPr fontId="1"/>
  </si>
  <si>
    <t>自家用電気工作物</t>
    <rPh sb="0" eb="3">
      <t>ジカヨウ</t>
    </rPh>
    <rPh sb="3" eb="5">
      <t>デンキ</t>
    </rPh>
    <rPh sb="5" eb="8">
      <t>コウサクブツ</t>
    </rPh>
    <phoneticPr fontId="1"/>
  </si>
  <si>
    <t>空調機械</t>
    <rPh sb="0" eb="2">
      <t>クウチョウ</t>
    </rPh>
    <rPh sb="2" eb="4">
      <t>キカイ</t>
    </rPh>
    <phoneticPr fontId="1"/>
  </si>
  <si>
    <t>熱源設備</t>
    <rPh sb="0" eb="2">
      <t>ネツゲン</t>
    </rPh>
    <rPh sb="2" eb="4">
      <t>セツビ</t>
    </rPh>
    <phoneticPr fontId="1"/>
  </si>
  <si>
    <t>空調設備</t>
    <rPh sb="0" eb="2">
      <t>クウチョウ</t>
    </rPh>
    <rPh sb="2" eb="4">
      <t>セツビ</t>
    </rPh>
    <phoneticPr fontId="1"/>
  </si>
  <si>
    <t>給排水衛生設備</t>
    <rPh sb="0" eb="3">
      <t>キュウハイスイ</t>
    </rPh>
    <rPh sb="3" eb="5">
      <t>エイセイ</t>
    </rPh>
    <rPh sb="5" eb="7">
      <t>セツビ</t>
    </rPh>
    <phoneticPr fontId="1"/>
  </si>
  <si>
    <t>ポンプ設備</t>
    <rPh sb="3" eb="5">
      <t>セツビ</t>
    </rPh>
    <phoneticPr fontId="1"/>
  </si>
  <si>
    <t>上下水道施設</t>
    <rPh sb="0" eb="2">
      <t>ジョウゲ</t>
    </rPh>
    <rPh sb="2" eb="4">
      <t>スイドウ</t>
    </rPh>
    <rPh sb="4" eb="6">
      <t>シセツ</t>
    </rPh>
    <phoneticPr fontId="1"/>
  </si>
  <si>
    <t>その他運転業務</t>
    <rPh sb="2" eb="3">
      <t>タ</t>
    </rPh>
    <rPh sb="3" eb="5">
      <t>ウンテン</t>
    </rPh>
    <rPh sb="5" eb="7">
      <t>ギョウム</t>
    </rPh>
    <phoneticPr fontId="1"/>
  </si>
  <si>
    <t>無線設備</t>
    <rPh sb="0" eb="2">
      <t>ムセン</t>
    </rPh>
    <rPh sb="2" eb="4">
      <t>セツビ</t>
    </rPh>
    <phoneticPr fontId="1"/>
  </si>
  <si>
    <t>消防救急デジタル無線設備</t>
    <rPh sb="0" eb="2">
      <t>ショウボウ</t>
    </rPh>
    <rPh sb="2" eb="4">
      <t>キュウキュウ</t>
    </rPh>
    <rPh sb="8" eb="10">
      <t>ムセン</t>
    </rPh>
    <rPh sb="10" eb="12">
      <t>セツビ</t>
    </rPh>
    <phoneticPr fontId="1"/>
  </si>
  <si>
    <t>煙道排ガス分析計</t>
    <rPh sb="0" eb="2">
      <t>エンドウ</t>
    </rPh>
    <rPh sb="2" eb="3">
      <t>ハイ</t>
    </rPh>
    <rPh sb="5" eb="7">
      <t>ブンセキ</t>
    </rPh>
    <rPh sb="7" eb="8">
      <t>ケイ</t>
    </rPh>
    <phoneticPr fontId="1"/>
  </si>
  <si>
    <t>給排水管</t>
    <rPh sb="0" eb="3">
      <t>キュウハイスイ</t>
    </rPh>
    <rPh sb="3" eb="4">
      <t>カン</t>
    </rPh>
    <phoneticPr fontId="1"/>
  </si>
  <si>
    <t>圧力タンク</t>
    <rPh sb="0" eb="2">
      <t>アツリョク</t>
    </rPh>
    <phoneticPr fontId="1"/>
  </si>
  <si>
    <t>浄化槽保守点検</t>
    <rPh sb="0" eb="3">
      <t>ジョウカソウ</t>
    </rPh>
    <rPh sb="3" eb="5">
      <t>ホシュ</t>
    </rPh>
    <rPh sb="5" eb="7">
      <t>テンケン</t>
    </rPh>
    <phoneticPr fontId="1"/>
  </si>
  <si>
    <t>消防・防災設備</t>
    <rPh sb="0" eb="2">
      <t>ショウボウ</t>
    </rPh>
    <rPh sb="3" eb="5">
      <t>ボウサイ</t>
    </rPh>
    <rPh sb="5" eb="7">
      <t>セツビ</t>
    </rPh>
    <phoneticPr fontId="1"/>
  </si>
  <si>
    <t>消防設備</t>
    <rPh sb="0" eb="2">
      <t>ショウボウ</t>
    </rPh>
    <rPh sb="2" eb="4">
      <t>セツビ</t>
    </rPh>
    <phoneticPr fontId="1"/>
  </si>
  <si>
    <t>火災報知器</t>
    <rPh sb="0" eb="2">
      <t>カサイ</t>
    </rPh>
    <rPh sb="2" eb="5">
      <t>ホウチキ</t>
    </rPh>
    <phoneticPr fontId="1"/>
  </si>
  <si>
    <t>機械設備</t>
    <rPh sb="0" eb="2">
      <t>キカイ</t>
    </rPh>
    <rPh sb="2" eb="4">
      <t>セツビ</t>
    </rPh>
    <phoneticPr fontId="1"/>
  </si>
  <si>
    <t>エレベーター</t>
    <phoneticPr fontId="1"/>
  </si>
  <si>
    <t>純水装置</t>
    <rPh sb="0" eb="2">
      <t>ジュンスイ</t>
    </rPh>
    <rPh sb="2" eb="4">
      <t>ソウチ</t>
    </rPh>
    <phoneticPr fontId="1"/>
  </si>
  <si>
    <t>シャッター</t>
    <phoneticPr fontId="1"/>
  </si>
  <si>
    <t>その他電気・通信設備</t>
    <rPh sb="2" eb="3">
      <t>タ</t>
    </rPh>
    <rPh sb="3" eb="5">
      <t>デンキ</t>
    </rPh>
    <rPh sb="6" eb="10">
      <t>ツウシンセツビ</t>
    </rPh>
    <phoneticPr fontId="1"/>
  </si>
  <si>
    <t>その他設備等</t>
    <rPh sb="2" eb="3">
      <t>タ</t>
    </rPh>
    <rPh sb="3" eb="5">
      <t>セツビ</t>
    </rPh>
    <rPh sb="5" eb="6">
      <t>トウ</t>
    </rPh>
    <phoneticPr fontId="1"/>
  </si>
  <si>
    <t>一般廃棄物処理</t>
    <rPh sb="0" eb="2">
      <t>イッパン</t>
    </rPh>
    <rPh sb="2" eb="5">
      <t>ハイキブツ</t>
    </rPh>
    <rPh sb="5" eb="7">
      <t>ショリ</t>
    </rPh>
    <phoneticPr fontId="1"/>
  </si>
  <si>
    <t>一般廃棄物処理</t>
    <rPh sb="0" eb="5">
      <t>イッパンハイキブツ</t>
    </rPh>
    <rPh sb="5" eb="7">
      <t>ショリ</t>
    </rPh>
    <phoneticPr fontId="1"/>
  </si>
  <si>
    <t>産業廃棄物処理</t>
    <rPh sb="0" eb="2">
      <t>サンギョウ</t>
    </rPh>
    <rPh sb="2" eb="5">
      <t>ハイキブツ</t>
    </rPh>
    <rPh sb="5" eb="7">
      <t>ショリ</t>
    </rPh>
    <phoneticPr fontId="1"/>
  </si>
  <si>
    <t>産業廃棄物処理</t>
    <rPh sb="0" eb="5">
      <t>サンギョウハイキブツ</t>
    </rPh>
    <rPh sb="5" eb="7">
      <t>ショリ</t>
    </rPh>
    <phoneticPr fontId="1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</si>
  <si>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1"/>
  </si>
  <si>
    <t>催物</t>
    <rPh sb="0" eb="2">
      <t>モヨオシモノ</t>
    </rPh>
    <phoneticPr fontId="1"/>
  </si>
  <si>
    <t>催物の企画・運営</t>
    <rPh sb="0" eb="2">
      <t>モヨオシモノ</t>
    </rPh>
    <rPh sb="3" eb="5">
      <t>キカク</t>
    </rPh>
    <rPh sb="6" eb="8">
      <t>ウンエイ</t>
    </rPh>
    <phoneticPr fontId="1"/>
  </si>
  <si>
    <t>会場設営</t>
    <rPh sb="0" eb="2">
      <t>カイジョウ</t>
    </rPh>
    <rPh sb="2" eb="4">
      <t>セツエイ</t>
    </rPh>
    <phoneticPr fontId="1"/>
  </si>
  <si>
    <t>展示関連</t>
    <rPh sb="0" eb="2">
      <t>テンジ</t>
    </rPh>
    <rPh sb="2" eb="4">
      <t>カンレン</t>
    </rPh>
    <phoneticPr fontId="1"/>
  </si>
  <si>
    <t>音響・照明操作</t>
    <rPh sb="0" eb="2">
      <t>オンキョウ</t>
    </rPh>
    <rPh sb="3" eb="5">
      <t>ショウメイ</t>
    </rPh>
    <rPh sb="5" eb="7">
      <t>ソウサ</t>
    </rPh>
    <phoneticPr fontId="1"/>
  </si>
  <si>
    <t>映画・ビデオ制作</t>
    <rPh sb="0" eb="2">
      <t>エイガ</t>
    </rPh>
    <rPh sb="6" eb="8">
      <t>セイサク</t>
    </rPh>
    <phoneticPr fontId="1"/>
  </si>
  <si>
    <t>写真撮影</t>
    <rPh sb="0" eb="2">
      <t>シャシン</t>
    </rPh>
    <rPh sb="2" eb="4">
      <t>サツエイ</t>
    </rPh>
    <phoneticPr fontId="1"/>
  </si>
  <si>
    <t>広告</t>
    <rPh sb="0" eb="2">
      <t>コウコク</t>
    </rPh>
    <phoneticPr fontId="1"/>
  </si>
  <si>
    <t>広告代理業</t>
    <rPh sb="0" eb="2">
      <t>コウコク</t>
    </rPh>
    <rPh sb="2" eb="4">
      <t>ダイリ</t>
    </rPh>
    <rPh sb="4" eb="5">
      <t>ギョウ</t>
    </rPh>
    <phoneticPr fontId="1"/>
  </si>
  <si>
    <t>屋外広告物の作成・設置</t>
    <rPh sb="0" eb="2">
      <t>オクガイ</t>
    </rPh>
    <rPh sb="2" eb="4">
      <t>コウコク</t>
    </rPh>
    <rPh sb="4" eb="5">
      <t>ブツ</t>
    </rPh>
    <rPh sb="6" eb="8">
      <t>サクセイ</t>
    </rPh>
    <rPh sb="9" eb="11">
      <t>セッチ</t>
    </rPh>
    <phoneticPr fontId="1"/>
  </si>
  <si>
    <t>印刷物</t>
    <rPh sb="0" eb="3">
      <t>インサツブツ</t>
    </rPh>
    <phoneticPr fontId="1"/>
  </si>
  <si>
    <t>ポスター・パンフレット・冊子等の企画・編集・作成</t>
    <rPh sb="12" eb="15">
      <t>サッシナド</t>
    </rPh>
    <rPh sb="16" eb="18">
      <t>キカク</t>
    </rPh>
    <rPh sb="19" eb="21">
      <t>ヘンシュウ</t>
    </rPh>
    <rPh sb="22" eb="24">
      <t>サクセイ</t>
    </rPh>
    <phoneticPr fontId="1"/>
  </si>
  <si>
    <t>上記に分類されない企画・制作</t>
    <rPh sb="0" eb="2">
      <t>ジョウキ</t>
    </rPh>
    <rPh sb="3" eb="5">
      <t>ブンルイ</t>
    </rPh>
    <rPh sb="9" eb="11">
      <t>キカク</t>
    </rPh>
    <rPh sb="12" eb="14">
      <t>セイサク</t>
    </rPh>
    <phoneticPr fontId="1"/>
  </si>
  <si>
    <t>その他企画・制作</t>
    <rPh sb="2" eb="3">
      <t>タ</t>
    </rPh>
    <rPh sb="3" eb="5">
      <t>キカク</t>
    </rPh>
    <rPh sb="6" eb="8">
      <t>セイサク</t>
    </rPh>
    <phoneticPr fontId="1"/>
  </si>
  <si>
    <t>統計調査</t>
    <rPh sb="0" eb="2">
      <t>トウケイ</t>
    </rPh>
    <rPh sb="2" eb="4">
      <t>チョウサ</t>
    </rPh>
    <phoneticPr fontId="1"/>
  </si>
  <si>
    <t>市場調査</t>
    <rPh sb="0" eb="4">
      <t>シジョウチョウサ</t>
    </rPh>
    <phoneticPr fontId="1"/>
  </si>
  <si>
    <t>世論調査等</t>
    <rPh sb="0" eb="2">
      <t>ヨロン</t>
    </rPh>
    <rPh sb="2" eb="4">
      <t>チョウサ</t>
    </rPh>
    <rPh sb="4" eb="5">
      <t>トウ</t>
    </rPh>
    <phoneticPr fontId="1"/>
  </si>
  <si>
    <t>漏水調査</t>
    <rPh sb="0" eb="2">
      <t>ロウスイ</t>
    </rPh>
    <rPh sb="2" eb="4">
      <t>チョウサ</t>
    </rPh>
    <phoneticPr fontId="1"/>
  </si>
  <si>
    <t>漏水調査</t>
    <rPh sb="0" eb="4">
      <t>ロウスイチョウサ</t>
    </rPh>
    <phoneticPr fontId="1"/>
  </si>
  <si>
    <t>環境調査</t>
    <rPh sb="0" eb="4">
      <t>カンキョウチョウサ</t>
    </rPh>
    <phoneticPr fontId="1"/>
  </si>
  <si>
    <t>医療検査・衛生検査</t>
    <rPh sb="0" eb="2">
      <t>イリョウ</t>
    </rPh>
    <rPh sb="2" eb="4">
      <t>ケンサ</t>
    </rPh>
    <rPh sb="5" eb="7">
      <t>エイセイ</t>
    </rPh>
    <rPh sb="7" eb="9">
      <t>ケンサ</t>
    </rPh>
    <phoneticPr fontId="1"/>
  </si>
  <si>
    <t>病理検査</t>
    <rPh sb="0" eb="2">
      <t>ビョウリ</t>
    </rPh>
    <rPh sb="2" eb="4">
      <t>ケンサ</t>
    </rPh>
    <phoneticPr fontId="1"/>
  </si>
  <si>
    <t>臨床検査</t>
    <rPh sb="0" eb="2">
      <t>リンショウ</t>
    </rPh>
    <rPh sb="2" eb="4">
      <t>ケンサ</t>
    </rPh>
    <phoneticPr fontId="1"/>
  </si>
  <si>
    <t>食品衛生検査</t>
    <rPh sb="0" eb="2">
      <t>ショクヒン</t>
    </rPh>
    <rPh sb="2" eb="4">
      <t>エイセイ</t>
    </rPh>
    <rPh sb="4" eb="6">
      <t>ケンサ</t>
    </rPh>
    <phoneticPr fontId="1"/>
  </si>
  <si>
    <t>理化学検査</t>
    <rPh sb="0" eb="3">
      <t>リカガク</t>
    </rPh>
    <rPh sb="3" eb="5">
      <t>ケンサ</t>
    </rPh>
    <phoneticPr fontId="1"/>
  </si>
  <si>
    <t>結核検診</t>
    <rPh sb="0" eb="2">
      <t>ケッカク</t>
    </rPh>
    <rPh sb="2" eb="4">
      <t>ケンシン</t>
    </rPh>
    <phoneticPr fontId="1"/>
  </si>
  <si>
    <t>心臓検診</t>
    <rPh sb="0" eb="2">
      <t>シンゾウ</t>
    </rPh>
    <rPh sb="2" eb="4">
      <t>ケンシン</t>
    </rPh>
    <phoneticPr fontId="1"/>
  </si>
  <si>
    <t>その他調査・検査</t>
    <rPh sb="2" eb="3">
      <t>タ</t>
    </rPh>
    <rPh sb="3" eb="5">
      <t>チョウサ</t>
    </rPh>
    <rPh sb="6" eb="8">
      <t>ケンサ</t>
    </rPh>
    <phoneticPr fontId="1"/>
  </si>
  <si>
    <t>文化財調査</t>
    <rPh sb="0" eb="3">
      <t>ブンカザイ</t>
    </rPh>
    <rPh sb="3" eb="5">
      <t>チョウサ</t>
    </rPh>
    <phoneticPr fontId="1"/>
  </si>
  <si>
    <t>不動産鑑定</t>
    <rPh sb="0" eb="3">
      <t>フドウサン</t>
    </rPh>
    <rPh sb="3" eb="5">
      <t>カンテイ</t>
    </rPh>
    <phoneticPr fontId="1"/>
  </si>
  <si>
    <t>計画策定</t>
    <rPh sb="0" eb="2">
      <t>ケイカク</t>
    </rPh>
    <rPh sb="2" eb="4">
      <t>サクテイ</t>
    </rPh>
    <phoneticPr fontId="1"/>
  </si>
  <si>
    <t>運輸</t>
    <rPh sb="0" eb="2">
      <t>ウンユ</t>
    </rPh>
    <phoneticPr fontId="1"/>
  </si>
  <si>
    <t>旅客運送業務</t>
    <rPh sb="0" eb="2">
      <t>リョカク</t>
    </rPh>
    <rPh sb="2" eb="4">
      <t>ウンソウ</t>
    </rPh>
    <rPh sb="4" eb="6">
      <t>ギョウム</t>
    </rPh>
    <phoneticPr fontId="1"/>
  </si>
  <si>
    <t>貨物運送業務</t>
    <rPh sb="0" eb="2">
      <t>カモツ</t>
    </rPh>
    <rPh sb="2" eb="4">
      <t>ウンソウ</t>
    </rPh>
    <rPh sb="4" eb="6">
      <t>ギョウム</t>
    </rPh>
    <phoneticPr fontId="1"/>
  </si>
  <si>
    <t>貨物運送業務</t>
    <rPh sb="0" eb="4">
      <t>カモツウンソウ</t>
    </rPh>
    <rPh sb="4" eb="6">
      <t>ギョウム</t>
    </rPh>
    <phoneticPr fontId="1"/>
  </si>
  <si>
    <t>車両運行業務</t>
    <rPh sb="0" eb="2">
      <t>シャリョウ</t>
    </rPh>
    <rPh sb="2" eb="4">
      <t>ウンコウ</t>
    </rPh>
    <rPh sb="4" eb="6">
      <t>ギョウム</t>
    </rPh>
    <phoneticPr fontId="1"/>
  </si>
  <si>
    <t>旅行代理業務</t>
    <rPh sb="0" eb="2">
      <t>リョコウ</t>
    </rPh>
    <rPh sb="2" eb="4">
      <t>ダイリ</t>
    </rPh>
    <rPh sb="4" eb="6">
      <t>ギョウム</t>
    </rPh>
    <phoneticPr fontId="1"/>
  </si>
  <si>
    <t>倉庫</t>
    <rPh sb="0" eb="2">
      <t>ソウコ</t>
    </rPh>
    <phoneticPr fontId="1"/>
  </si>
  <si>
    <t>保管業務</t>
    <rPh sb="0" eb="2">
      <t>ホカン</t>
    </rPh>
    <rPh sb="2" eb="4">
      <t>ギョウム</t>
    </rPh>
    <phoneticPr fontId="1"/>
  </si>
  <si>
    <t>貸倉庫業</t>
    <phoneticPr fontId="1"/>
  </si>
  <si>
    <t>一般車両点検・修理</t>
    <phoneticPr fontId="1"/>
  </si>
  <si>
    <t>特殊車両点検・修理</t>
    <phoneticPr fontId="1"/>
  </si>
  <si>
    <t>二輪車点検・修理</t>
    <phoneticPr fontId="1"/>
  </si>
  <si>
    <t>労働者派遣業</t>
    <rPh sb="0" eb="3">
      <t>ロウドウシャ</t>
    </rPh>
    <rPh sb="3" eb="5">
      <t>ハケン</t>
    </rPh>
    <rPh sb="5" eb="6">
      <t>ギョウ</t>
    </rPh>
    <phoneticPr fontId="1"/>
  </si>
  <si>
    <t>人材派遣</t>
    <rPh sb="0" eb="2">
      <t>ジンザイ</t>
    </rPh>
    <rPh sb="2" eb="4">
      <t>ハケン</t>
    </rPh>
    <phoneticPr fontId="1"/>
  </si>
  <si>
    <t>速記・筆耕業</t>
    <rPh sb="0" eb="2">
      <t>ソッキ</t>
    </rPh>
    <rPh sb="3" eb="5">
      <t>ヒッコウ</t>
    </rPh>
    <rPh sb="5" eb="6">
      <t>ギョウ</t>
    </rPh>
    <phoneticPr fontId="1"/>
  </si>
  <si>
    <t>給食業務</t>
    <rPh sb="0" eb="2">
      <t>キュウショク</t>
    </rPh>
    <rPh sb="2" eb="4">
      <t>ギョウム</t>
    </rPh>
    <phoneticPr fontId="1"/>
  </si>
  <si>
    <t>学校給食</t>
    <rPh sb="0" eb="2">
      <t>ガッコウ</t>
    </rPh>
    <rPh sb="2" eb="4">
      <t>キュウショク</t>
    </rPh>
    <phoneticPr fontId="1"/>
  </si>
  <si>
    <t>病院給食</t>
    <rPh sb="0" eb="2">
      <t>ビョウイン</t>
    </rPh>
    <rPh sb="2" eb="4">
      <t>キュウショク</t>
    </rPh>
    <phoneticPr fontId="1"/>
  </si>
  <si>
    <t>施設給食</t>
    <rPh sb="0" eb="2">
      <t>シセツ</t>
    </rPh>
    <rPh sb="2" eb="4">
      <t>キュウショク</t>
    </rPh>
    <phoneticPr fontId="1"/>
  </si>
  <si>
    <t>配食サービス</t>
    <rPh sb="0" eb="2">
      <t>ハイショク</t>
    </rPh>
    <phoneticPr fontId="1"/>
  </si>
  <si>
    <t>洗濯業務</t>
    <rPh sb="0" eb="2">
      <t>センタク</t>
    </rPh>
    <rPh sb="2" eb="4">
      <t>ギョウム</t>
    </rPh>
    <phoneticPr fontId="1"/>
  </si>
  <si>
    <t>衣類</t>
    <rPh sb="0" eb="2">
      <t>イルイ</t>
    </rPh>
    <phoneticPr fontId="1"/>
  </si>
  <si>
    <t>寝具</t>
    <rPh sb="0" eb="2">
      <t>シング</t>
    </rPh>
    <phoneticPr fontId="1"/>
  </si>
  <si>
    <t>保険業務</t>
    <rPh sb="0" eb="2">
      <t>ホケン</t>
    </rPh>
    <rPh sb="2" eb="4">
      <t>ギョウム</t>
    </rPh>
    <phoneticPr fontId="1"/>
  </si>
  <si>
    <t>損害保険</t>
    <rPh sb="0" eb="2">
      <t>ソンガイ</t>
    </rPh>
    <rPh sb="2" eb="4">
      <t>ホケン</t>
    </rPh>
    <phoneticPr fontId="1"/>
  </si>
  <si>
    <t>傷害保険</t>
    <rPh sb="0" eb="2">
      <t>ショウガイ</t>
    </rPh>
    <rPh sb="2" eb="4">
      <t>ホケン</t>
    </rPh>
    <phoneticPr fontId="1"/>
  </si>
  <si>
    <t>その他保険業務</t>
    <rPh sb="2" eb="3">
      <t>タ</t>
    </rPh>
    <rPh sb="3" eb="5">
      <t>ホケン</t>
    </rPh>
    <rPh sb="5" eb="7">
      <t>ギョウム</t>
    </rPh>
    <phoneticPr fontId="1"/>
  </si>
  <si>
    <t>公共サービス</t>
    <rPh sb="0" eb="2">
      <t>コウキョウ</t>
    </rPh>
    <phoneticPr fontId="1"/>
  </si>
  <si>
    <t>封入・封かん業務</t>
    <phoneticPr fontId="1"/>
  </si>
  <si>
    <t>その他公共サービス</t>
    <rPh sb="2" eb="3">
      <t>タ</t>
    </rPh>
    <rPh sb="3" eb="5">
      <t>コウキョウ</t>
    </rPh>
    <phoneticPr fontId="1"/>
  </si>
  <si>
    <t>福祉医療介護等業務</t>
    <phoneticPr fontId="1"/>
  </si>
  <si>
    <t>訪問介護</t>
    <rPh sb="0" eb="2">
      <t>ホウモン</t>
    </rPh>
    <rPh sb="2" eb="4">
      <t>カイゴ</t>
    </rPh>
    <phoneticPr fontId="1"/>
  </si>
  <si>
    <t>介護予防</t>
    <rPh sb="0" eb="2">
      <t>カイゴ</t>
    </rPh>
    <rPh sb="2" eb="4">
      <t>ヨボウ</t>
    </rPh>
    <phoneticPr fontId="1"/>
  </si>
  <si>
    <t>介護認定調査</t>
    <rPh sb="0" eb="2">
      <t>カイゴ</t>
    </rPh>
    <rPh sb="2" eb="4">
      <t>ニンテイ</t>
    </rPh>
    <rPh sb="4" eb="6">
      <t>チョウサ</t>
    </rPh>
    <phoneticPr fontId="1"/>
  </si>
  <si>
    <t>保健指導</t>
    <rPh sb="0" eb="2">
      <t>ホケン</t>
    </rPh>
    <rPh sb="2" eb="4">
      <t>シドウ</t>
    </rPh>
    <phoneticPr fontId="1"/>
  </si>
  <si>
    <t>栄養指導</t>
    <rPh sb="0" eb="2">
      <t>エイヨウ</t>
    </rPh>
    <rPh sb="2" eb="4">
      <t>シドウ</t>
    </rPh>
    <phoneticPr fontId="1"/>
  </si>
  <si>
    <t>障がい者支援</t>
    <rPh sb="0" eb="1">
      <t>ショウ</t>
    </rPh>
    <rPh sb="3" eb="4">
      <t>シャ</t>
    </rPh>
    <rPh sb="4" eb="6">
      <t>シエン</t>
    </rPh>
    <phoneticPr fontId="1"/>
  </si>
  <si>
    <t>相談サービス</t>
    <rPh sb="0" eb="2">
      <t>ソウダン</t>
    </rPh>
    <phoneticPr fontId="1"/>
  </si>
  <si>
    <t>その他福祉医療介護等業務</t>
    <rPh sb="2" eb="3">
      <t>タ</t>
    </rPh>
    <rPh sb="3" eb="5">
      <t>フクシ</t>
    </rPh>
    <rPh sb="5" eb="7">
      <t>イリョウ</t>
    </rPh>
    <rPh sb="7" eb="9">
      <t>カイゴ</t>
    </rPh>
    <rPh sb="9" eb="10">
      <t>ナド</t>
    </rPh>
    <rPh sb="10" eb="12">
      <t>ギョウム</t>
    </rPh>
    <phoneticPr fontId="1"/>
  </si>
  <si>
    <t>機器類保守点検・修理</t>
    <rPh sb="0" eb="3">
      <t>キキルイ</t>
    </rPh>
    <rPh sb="3" eb="5">
      <t>ホシュ</t>
    </rPh>
    <rPh sb="5" eb="7">
      <t>テンケン</t>
    </rPh>
    <rPh sb="8" eb="10">
      <t>シュウリ</t>
    </rPh>
    <phoneticPr fontId="1"/>
  </si>
  <si>
    <t>計量機器</t>
    <rPh sb="0" eb="2">
      <t>ケイリョウ</t>
    </rPh>
    <rPh sb="2" eb="4">
      <t>キキ</t>
    </rPh>
    <phoneticPr fontId="1"/>
  </si>
  <si>
    <t>体育器具</t>
    <rPh sb="0" eb="2">
      <t>タイイク</t>
    </rPh>
    <rPh sb="2" eb="4">
      <t>キグ</t>
    </rPh>
    <phoneticPr fontId="1"/>
  </si>
  <si>
    <t>楽器調律</t>
    <rPh sb="0" eb="2">
      <t>ガッキ</t>
    </rPh>
    <rPh sb="2" eb="4">
      <t>チョウリツ</t>
    </rPh>
    <phoneticPr fontId="1"/>
  </si>
  <si>
    <t>その他業務</t>
    <rPh sb="2" eb="3">
      <t>タ</t>
    </rPh>
    <rPh sb="3" eb="5">
      <t>ギョウム</t>
    </rPh>
    <phoneticPr fontId="1"/>
  </si>
  <si>
    <t>ＯＡ機器・ＯＡ用品</t>
    <phoneticPr fontId="1"/>
  </si>
  <si>
    <t>文具・事務機器・事務用品</t>
    <phoneticPr fontId="1"/>
  </si>
  <si>
    <t>書籍・新聞</t>
    <phoneticPr fontId="1"/>
  </si>
  <si>
    <t>室内装備品・建具</t>
    <phoneticPr fontId="1"/>
  </si>
  <si>
    <t>舞台装置</t>
    <phoneticPr fontId="1"/>
  </si>
  <si>
    <t>寝具類</t>
    <phoneticPr fontId="1"/>
  </si>
  <si>
    <t>医療機器等</t>
    <rPh sb="0" eb="2">
      <t>イリョウ</t>
    </rPh>
    <rPh sb="2" eb="4">
      <t>キキ</t>
    </rPh>
    <rPh sb="4" eb="5">
      <t>トウ</t>
    </rPh>
    <phoneticPr fontId="1"/>
  </si>
  <si>
    <t>介護福祉機器</t>
    <phoneticPr fontId="1"/>
  </si>
  <si>
    <t>機械類・工具</t>
    <phoneticPr fontId="1"/>
  </si>
  <si>
    <t>教育用教材等</t>
    <phoneticPr fontId="1"/>
  </si>
  <si>
    <t>遊具類</t>
    <phoneticPr fontId="1"/>
  </si>
  <si>
    <t>被服類</t>
    <phoneticPr fontId="1"/>
  </si>
  <si>
    <t>消防・防災・防犯用品</t>
    <phoneticPr fontId="1"/>
  </si>
  <si>
    <t>記念品等</t>
    <phoneticPr fontId="1"/>
  </si>
  <si>
    <t>看板・表彰・旗</t>
    <phoneticPr fontId="1"/>
  </si>
  <si>
    <t>動植物・用品</t>
    <phoneticPr fontId="1"/>
  </si>
  <si>
    <t>建設資材・部材・材料品</t>
    <phoneticPr fontId="1"/>
  </si>
  <si>
    <t>その他の物品</t>
    <phoneticPr fontId="1"/>
  </si>
  <si>
    <t>印刷・製本</t>
    <phoneticPr fontId="1"/>
  </si>
  <si>
    <t>賃貸(レンタル・リース)</t>
    <phoneticPr fontId="1"/>
  </si>
  <si>
    <t>電算業務</t>
    <rPh sb="0" eb="4">
      <t>デンサンギョウム</t>
    </rPh>
    <phoneticPr fontId="1"/>
  </si>
  <si>
    <t>建築物管理業務</t>
    <phoneticPr fontId="1"/>
  </si>
  <si>
    <t>施設・設備運転業務</t>
    <phoneticPr fontId="1"/>
  </si>
  <si>
    <t>設備等点検・検査業務</t>
    <phoneticPr fontId="1"/>
  </si>
  <si>
    <t>廃棄物処理業務</t>
    <phoneticPr fontId="1"/>
  </si>
  <si>
    <t>催物・広告等</t>
    <phoneticPr fontId="1"/>
  </si>
  <si>
    <t>調査・検査</t>
    <phoneticPr fontId="1"/>
  </si>
  <si>
    <t>計画策定</t>
    <phoneticPr fontId="1"/>
  </si>
  <si>
    <t>車両等点検・修理</t>
    <phoneticPr fontId="1"/>
  </si>
  <si>
    <t>その他の業務</t>
    <phoneticPr fontId="1"/>
  </si>
  <si>
    <t>その他照明器具</t>
    <rPh sb="2" eb="3">
      <t>タ</t>
    </rPh>
    <rPh sb="3" eb="5">
      <t>ショウメイ</t>
    </rPh>
    <rPh sb="5" eb="7">
      <t>キグ</t>
    </rPh>
    <phoneticPr fontId="1"/>
  </si>
  <si>
    <t>視聴覚機器</t>
    <rPh sb="0" eb="3">
      <t>シチョウカク</t>
    </rPh>
    <rPh sb="3" eb="5">
      <t>キキ</t>
    </rPh>
    <phoneticPr fontId="1"/>
  </si>
  <si>
    <t>ＯＨＰ</t>
    <phoneticPr fontId="1"/>
  </si>
  <si>
    <t>映写機</t>
    <rPh sb="0" eb="3">
      <t>エイシャキ</t>
    </rPh>
    <phoneticPr fontId="1"/>
  </si>
  <si>
    <t>プロジェクター</t>
    <phoneticPr fontId="1"/>
  </si>
  <si>
    <t>スライド</t>
    <phoneticPr fontId="1"/>
  </si>
  <si>
    <t>音響機器・設備</t>
    <rPh sb="0" eb="2">
      <t>オンキョウ</t>
    </rPh>
    <rPh sb="2" eb="4">
      <t>キキ</t>
    </rPh>
    <rPh sb="5" eb="7">
      <t>セツビ</t>
    </rPh>
    <phoneticPr fontId="1"/>
  </si>
  <si>
    <t>放送設備</t>
    <rPh sb="0" eb="2">
      <t>ホウソウ</t>
    </rPh>
    <rPh sb="2" eb="4">
      <t>セツビ</t>
    </rPh>
    <phoneticPr fontId="1"/>
  </si>
  <si>
    <t>その他視聴覚機器</t>
    <rPh sb="2" eb="3">
      <t>タ</t>
    </rPh>
    <rPh sb="3" eb="8">
      <t>シチョウカクキキ</t>
    </rPh>
    <phoneticPr fontId="1"/>
  </si>
  <si>
    <t>携帯電話</t>
    <rPh sb="0" eb="2">
      <t>ケイタイ</t>
    </rPh>
    <rPh sb="2" eb="4">
      <t>デンワ</t>
    </rPh>
    <phoneticPr fontId="1"/>
  </si>
  <si>
    <t>電話</t>
    <rPh sb="0" eb="2">
      <t>デンワ</t>
    </rPh>
    <phoneticPr fontId="1"/>
  </si>
  <si>
    <t>ファクシミリ</t>
    <phoneticPr fontId="1"/>
  </si>
  <si>
    <t>無線機</t>
    <rPh sb="0" eb="3">
      <t>ムセンキ</t>
    </rPh>
    <phoneticPr fontId="1"/>
  </si>
  <si>
    <t>その他通信機器</t>
    <rPh sb="2" eb="3">
      <t>タ</t>
    </rPh>
    <rPh sb="3" eb="5">
      <t>ツウシン</t>
    </rPh>
    <rPh sb="5" eb="7">
      <t>キキ</t>
    </rPh>
    <phoneticPr fontId="1"/>
  </si>
  <si>
    <t>水(非常用水は除く)</t>
    <rPh sb="0" eb="1">
      <t>ミズ</t>
    </rPh>
    <rPh sb="2" eb="4">
      <t>ヒジョウ</t>
    </rPh>
    <rPh sb="4" eb="6">
      <t>ヨウスイ</t>
    </rPh>
    <rPh sb="7" eb="8">
      <t>ノゾ</t>
    </rPh>
    <phoneticPr fontId="1"/>
  </si>
  <si>
    <t>酒類</t>
    <rPh sb="0" eb="2">
      <t>サケルイ</t>
    </rPh>
    <phoneticPr fontId="1"/>
  </si>
  <si>
    <t xml:space="preserve"> </t>
    <phoneticPr fontId="1"/>
  </si>
  <si>
    <t>コピー機・複合機</t>
    <rPh sb="5" eb="8">
      <t>フクゴウキ</t>
    </rPh>
    <phoneticPr fontId="1"/>
  </si>
  <si>
    <t>その他ＯＡ機器</t>
    <rPh sb="2" eb="3">
      <t>タ</t>
    </rPh>
    <rPh sb="5" eb="7">
      <t>キキ</t>
    </rPh>
    <phoneticPr fontId="1"/>
  </si>
  <si>
    <t>インク・トナー</t>
    <phoneticPr fontId="1"/>
  </si>
  <si>
    <t>事務機器（ＯＡ機器除く）</t>
    <phoneticPr fontId="1"/>
  </si>
  <si>
    <t>※事務机、事務椅子、棚等は1販売-4家具-1家具</t>
    <phoneticPr fontId="1"/>
  </si>
  <si>
    <t>暗幕</t>
    <rPh sb="0" eb="2">
      <t>アンマク</t>
    </rPh>
    <phoneticPr fontId="1"/>
  </si>
  <si>
    <t>カーテン</t>
    <phoneticPr fontId="1"/>
  </si>
  <si>
    <t>厨房用品　　　　　(調理器具・食器）</t>
    <rPh sb="0" eb="2">
      <t>チュウボウ</t>
    </rPh>
    <rPh sb="2" eb="4">
      <t>ヨウヒン</t>
    </rPh>
    <rPh sb="10" eb="12">
      <t>チョウリ</t>
    </rPh>
    <rPh sb="12" eb="14">
      <t>キグ</t>
    </rPh>
    <rPh sb="15" eb="17">
      <t>ショッキ</t>
    </rPh>
    <phoneticPr fontId="1"/>
  </si>
  <si>
    <t>小型自動車</t>
    <rPh sb="0" eb="2">
      <t>コガタ</t>
    </rPh>
    <rPh sb="2" eb="5">
      <t>ジドウシャ</t>
    </rPh>
    <phoneticPr fontId="1"/>
  </si>
  <si>
    <t>高度救命用資機材</t>
    <rPh sb="0" eb="2">
      <t>コウド</t>
    </rPh>
    <rPh sb="2" eb="5">
      <t>キュウメイヨウ</t>
    </rPh>
    <rPh sb="5" eb="8">
      <t>シキザイ</t>
    </rPh>
    <phoneticPr fontId="1"/>
  </si>
  <si>
    <t>ＡＥＤ(除細動器）</t>
    <rPh sb="4" eb="8">
      <t>ジョサイドウキ</t>
    </rPh>
    <phoneticPr fontId="1"/>
  </si>
  <si>
    <t>特殊助剤</t>
    <rPh sb="0" eb="2">
      <t>トクシュ</t>
    </rPh>
    <rPh sb="2" eb="4">
      <t>ジョザイ</t>
    </rPh>
    <phoneticPr fontId="1"/>
  </si>
  <si>
    <t>※消防用被服は1販売-21消防・防災・防犯用品-1消防用機械器具</t>
    <phoneticPr fontId="1"/>
  </si>
  <si>
    <t>墜落制止用器具</t>
    <rPh sb="0" eb="2">
      <t>ツイラク</t>
    </rPh>
    <rPh sb="2" eb="4">
      <t>セイシ</t>
    </rPh>
    <rPh sb="4" eb="5">
      <t>ヨウ</t>
    </rPh>
    <rPh sb="5" eb="7">
      <t>キグ</t>
    </rPh>
    <phoneticPr fontId="1"/>
  </si>
  <si>
    <t>火格子</t>
    <rPh sb="0" eb="3">
      <t>ヒゴウシ</t>
    </rPh>
    <phoneticPr fontId="1"/>
  </si>
  <si>
    <t>※企画・デザインを主とする場合は4役務-7催物・広告等</t>
    <rPh sb="17" eb="19">
      <t>エキム</t>
    </rPh>
    <phoneticPr fontId="1"/>
  </si>
  <si>
    <t>羽毛布団</t>
    <rPh sb="0" eb="2">
      <t>ウモウ</t>
    </rPh>
    <rPh sb="2" eb="4">
      <t>フトン</t>
    </rPh>
    <phoneticPr fontId="1"/>
  </si>
  <si>
    <t>前記に分類されない買受け</t>
    <rPh sb="0" eb="2">
      <t>ゼンキ</t>
    </rPh>
    <rPh sb="3" eb="5">
      <t>ブンルイ</t>
    </rPh>
    <rPh sb="9" eb="11">
      <t>カイウケ</t>
    </rPh>
    <phoneticPr fontId="1"/>
  </si>
  <si>
    <t>前記に分類されない印刷</t>
    <rPh sb="0" eb="2">
      <t>ゼンキ</t>
    </rPh>
    <rPh sb="3" eb="5">
      <t>ブンルイ</t>
    </rPh>
    <rPh sb="9" eb="11">
      <t>インサツ</t>
    </rPh>
    <phoneticPr fontId="1"/>
  </si>
  <si>
    <t>前記に分類されない電算業務</t>
    <rPh sb="0" eb="2">
      <t>ゼンキ</t>
    </rPh>
    <rPh sb="3" eb="5">
      <t>ブンルイ</t>
    </rPh>
    <rPh sb="9" eb="13">
      <t>デンサンギョウム</t>
    </rPh>
    <phoneticPr fontId="1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</si>
  <si>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1"/>
  </si>
  <si>
    <t>計量器(トラックスケール)</t>
    <rPh sb="0" eb="3">
      <t>ケイリョウキ</t>
    </rPh>
    <phoneticPr fontId="1"/>
  </si>
  <si>
    <t>※印刷のみの場合は2印刷-1印刷・製本</t>
    <rPh sb="1" eb="3">
      <t>インサツ</t>
    </rPh>
    <rPh sb="6" eb="8">
      <t>バアイ</t>
    </rPh>
    <rPh sb="10" eb="12">
      <t>インサツ</t>
    </rPh>
    <rPh sb="14" eb="16">
      <t>インサツ</t>
    </rPh>
    <rPh sb="17" eb="19">
      <t>セイホン</t>
    </rPh>
    <phoneticPr fontId="1"/>
  </si>
  <si>
    <t>前記に分類されない調査・検査</t>
    <rPh sb="0" eb="2">
      <t>ゼンキ</t>
    </rPh>
    <rPh sb="3" eb="5">
      <t>ブンルイ</t>
    </rPh>
    <rPh sb="9" eb="11">
      <t>チョウサ</t>
    </rPh>
    <rPh sb="12" eb="14">
      <t>ケンサ</t>
    </rPh>
    <phoneticPr fontId="1"/>
  </si>
  <si>
    <t>前記に分類されない業務</t>
    <rPh sb="0" eb="2">
      <t>ゼンキ</t>
    </rPh>
    <rPh sb="3" eb="5">
      <t>ブンルイ</t>
    </rPh>
    <rPh sb="9" eb="11">
      <t>ギョウム</t>
    </rPh>
    <phoneticPr fontId="1"/>
  </si>
  <si>
    <t>　</t>
    <phoneticPr fontId="1"/>
  </si>
  <si>
    <t>布団</t>
    <phoneticPr fontId="1"/>
  </si>
  <si>
    <t>時計類</t>
    <phoneticPr fontId="1"/>
  </si>
  <si>
    <t>　　</t>
    <phoneticPr fontId="1"/>
  </si>
  <si>
    <t>消防関連システム開発･運用･保守</t>
    <rPh sb="0" eb="2">
      <t>ショウボウ</t>
    </rPh>
    <rPh sb="2" eb="4">
      <t>カンレン</t>
    </rPh>
    <rPh sb="8" eb="10">
      <t>カイハツ</t>
    </rPh>
    <rPh sb="11" eb="13">
      <t>ウンヨウ</t>
    </rPh>
    <rPh sb="14" eb="16">
      <t>ホシュ</t>
    </rPh>
    <phoneticPr fontId="1"/>
  </si>
  <si>
    <t>水道関連システム開発･運用･保守</t>
    <rPh sb="0" eb="2">
      <t>スイドウ</t>
    </rPh>
    <rPh sb="2" eb="4">
      <t>カンレン</t>
    </rPh>
    <rPh sb="8" eb="10">
      <t>カイハツ</t>
    </rPh>
    <rPh sb="11" eb="13">
      <t>ウンヨウ</t>
    </rPh>
    <rPh sb="14" eb="16">
      <t>ホシュ</t>
    </rPh>
    <phoneticPr fontId="1"/>
  </si>
  <si>
    <t>し尿処理施設関連システム開発･運用･保守</t>
    <rPh sb="1" eb="4">
      <t>ニョウショリ</t>
    </rPh>
    <rPh sb="4" eb="6">
      <t>シセツ</t>
    </rPh>
    <rPh sb="6" eb="8">
      <t>カンレン</t>
    </rPh>
    <phoneticPr fontId="1"/>
  </si>
  <si>
    <t>廃棄物処理施設関連システム開発･運用･保守</t>
    <rPh sb="0" eb="5">
      <t>ハイキブツショリ</t>
    </rPh>
    <rPh sb="5" eb="7">
      <t>シセツ</t>
    </rPh>
    <rPh sb="7" eb="9">
      <t>カンレン</t>
    </rPh>
    <phoneticPr fontId="1"/>
  </si>
  <si>
    <t>火葬関連システム開発･運用･保守</t>
    <rPh sb="0" eb="2">
      <t>カソウ</t>
    </rPh>
    <rPh sb="2" eb="4">
      <t>カンレン</t>
    </rPh>
    <phoneticPr fontId="1"/>
  </si>
  <si>
    <t>ネットワークシステム設計･構築</t>
    <rPh sb="10" eb="12">
      <t>セッケイ</t>
    </rPh>
    <rPh sb="13" eb="15">
      <t>コウチク</t>
    </rPh>
    <phoneticPr fontId="1"/>
  </si>
  <si>
    <t>システム運用･保守等</t>
    <rPh sb="4" eb="6">
      <t>ウンヨウ</t>
    </rPh>
    <rPh sb="7" eb="9">
      <t>ホシュ</t>
    </rPh>
    <rPh sb="9" eb="10">
      <t>ナド</t>
    </rPh>
    <phoneticPr fontId="1"/>
  </si>
  <si>
    <t>熱源設備</t>
    <phoneticPr fontId="1"/>
  </si>
  <si>
    <t>各種計画策定･支援</t>
    <phoneticPr fontId="1"/>
  </si>
  <si>
    <t>その他機器類保守点検･修理</t>
    <rPh sb="2" eb="3">
      <t>タ</t>
    </rPh>
    <rPh sb="3" eb="6">
      <t>キキルイ</t>
    </rPh>
    <rPh sb="6" eb="8">
      <t>ホシュ</t>
    </rPh>
    <rPh sb="8" eb="10">
      <t>テンケン</t>
    </rPh>
    <rPh sb="11" eb="13">
      <t>シュウリ</t>
    </rPh>
    <phoneticPr fontId="1"/>
  </si>
  <si>
    <t>環境測定機器(水質･大気･騒音･土壌等)</t>
    <rPh sb="0" eb="2">
      <t>カンキョウ</t>
    </rPh>
    <rPh sb="2" eb="4">
      <t>ソクテイ</t>
    </rPh>
    <rPh sb="4" eb="6">
      <t>キキ</t>
    </rPh>
    <rPh sb="7" eb="9">
      <t>スイシツ</t>
    </rPh>
    <rPh sb="10" eb="12">
      <t>タイキ</t>
    </rPh>
    <rPh sb="13" eb="15">
      <t>ソウオン</t>
    </rPh>
    <rPh sb="16" eb="18">
      <t>ドジョウ</t>
    </rPh>
    <rPh sb="18" eb="19">
      <t>トウ</t>
    </rPh>
    <phoneticPr fontId="1"/>
  </si>
  <si>
    <t>滅菌器･無菌器</t>
    <rPh sb="0" eb="2">
      <t>メッキン</t>
    </rPh>
    <rPh sb="2" eb="3">
      <t>キ</t>
    </rPh>
    <rPh sb="4" eb="6">
      <t>ムキン</t>
    </rPh>
    <rPh sb="6" eb="7">
      <t>キ</t>
    </rPh>
    <phoneticPr fontId="1"/>
  </si>
  <si>
    <t>圧力計</t>
    <rPh sb="0" eb="3">
      <t>アツリョクケイ</t>
    </rPh>
    <phoneticPr fontId="1"/>
  </si>
  <si>
    <t>加湿器･除湿器</t>
    <rPh sb="0" eb="2">
      <t>カシツ</t>
    </rPh>
    <rPh sb="2" eb="3">
      <t>キ</t>
    </rPh>
    <rPh sb="4" eb="7">
      <t>ジョシツキ</t>
    </rPh>
    <phoneticPr fontId="1"/>
  </si>
  <si>
    <t>ポンプ(ポンプ部品)</t>
    <rPh sb="7" eb="9">
      <t>ブヒン</t>
    </rPh>
    <phoneticPr fontId="1"/>
  </si>
  <si>
    <t>変速機･減速機</t>
    <rPh sb="0" eb="3">
      <t>ヘンソクキ</t>
    </rPh>
    <rPh sb="4" eb="7">
      <t>ゲンソクキ</t>
    </rPh>
    <phoneticPr fontId="1"/>
  </si>
  <si>
    <t>コンベヤ(コンベヤ部品)</t>
    <rPh sb="9" eb="11">
      <t>ブヒン</t>
    </rPh>
    <phoneticPr fontId="1"/>
  </si>
  <si>
    <t>上記に分類されない機械類</t>
    <rPh sb="0" eb="2">
      <t>ジョウキ</t>
    </rPh>
    <rPh sb="3" eb="5">
      <t>ブンルイ</t>
    </rPh>
    <rPh sb="9" eb="12">
      <t>キカイルイ</t>
    </rPh>
    <phoneticPr fontId="1"/>
  </si>
  <si>
    <t>その他機械類</t>
    <rPh sb="2" eb="3">
      <t>タ</t>
    </rPh>
    <rPh sb="3" eb="5">
      <t>キカイ</t>
    </rPh>
    <rPh sb="5" eb="6">
      <t>ルイ</t>
    </rPh>
    <phoneticPr fontId="1"/>
  </si>
  <si>
    <t>ダイオキシン類防護服</t>
    <rPh sb="6" eb="7">
      <t>ルイ</t>
    </rPh>
    <rPh sb="7" eb="10">
      <t>ボウゴフク</t>
    </rPh>
    <phoneticPr fontId="1"/>
  </si>
  <si>
    <t>防じん･防毒マスク</t>
    <rPh sb="0" eb="1">
      <t>ボウ</t>
    </rPh>
    <rPh sb="4" eb="6">
      <t>ボウドク</t>
    </rPh>
    <phoneticPr fontId="1"/>
  </si>
  <si>
    <t>日用雑貨</t>
    <rPh sb="0" eb="2">
      <t>ニチヨウ</t>
    </rPh>
    <rPh sb="2" eb="4">
      <t>ザッカ</t>
    </rPh>
    <phoneticPr fontId="1"/>
  </si>
  <si>
    <t>その他被服・帽子類</t>
    <rPh sb="2" eb="3">
      <t>ホカ</t>
    </rPh>
    <rPh sb="3" eb="5">
      <t>ヒフク</t>
    </rPh>
    <rPh sb="6" eb="8">
      <t>ボウシ</t>
    </rPh>
    <rPh sb="8" eb="9">
      <t>ルイ</t>
    </rPh>
    <phoneticPr fontId="1"/>
  </si>
  <si>
    <t>その他防犯･交通安全用品</t>
    <rPh sb="2" eb="3">
      <t>タ</t>
    </rPh>
    <rPh sb="3" eb="5">
      <t>ボウハン</t>
    </rPh>
    <rPh sb="6" eb="8">
      <t>コウツウ</t>
    </rPh>
    <rPh sb="8" eb="10">
      <t>アンゼン</t>
    </rPh>
    <rPh sb="10" eb="12">
      <t>ヨウヒン</t>
    </rPh>
    <phoneticPr fontId="1"/>
  </si>
  <si>
    <t>その他保安用品</t>
    <rPh sb="2" eb="3">
      <t>タ</t>
    </rPh>
    <rPh sb="3" eb="5">
      <t>ホアン</t>
    </rPh>
    <rPh sb="5" eb="7">
      <t>ヨウヒン</t>
    </rPh>
    <phoneticPr fontId="1"/>
  </si>
  <si>
    <t>上記に分類されない資材･部材等</t>
    <rPh sb="0" eb="2">
      <t>ジョウキ</t>
    </rPh>
    <rPh sb="3" eb="5">
      <t>ブンルイ</t>
    </rPh>
    <rPh sb="9" eb="11">
      <t>シザイ</t>
    </rPh>
    <rPh sb="12" eb="14">
      <t>ブザイ</t>
    </rPh>
    <rPh sb="14" eb="15">
      <t>トウ</t>
    </rPh>
    <phoneticPr fontId="1"/>
  </si>
  <si>
    <t>コピー</t>
    <phoneticPr fontId="1"/>
  </si>
  <si>
    <t>アルミ</t>
    <phoneticPr fontId="1"/>
  </si>
  <si>
    <t>新聞紙</t>
    <rPh sb="0" eb="3">
      <t>シンブンシ</t>
    </rPh>
    <phoneticPr fontId="1"/>
  </si>
  <si>
    <t>ダンボール</t>
    <phoneticPr fontId="1"/>
  </si>
  <si>
    <t>繊維くず</t>
    <rPh sb="0" eb="2">
      <t>センイ</t>
    </rPh>
    <phoneticPr fontId="1"/>
  </si>
  <si>
    <t>その他紙･繊維くず</t>
    <rPh sb="2" eb="3">
      <t>タ</t>
    </rPh>
    <rPh sb="3" eb="4">
      <t>カミ</t>
    </rPh>
    <rPh sb="5" eb="7">
      <t>センイ</t>
    </rPh>
    <phoneticPr fontId="1"/>
  </si>
  <si>
    <t>その他ＯＡ機器･事務機器</t>
    <rPh sb="2" eb="3">
      <t>タ</t>
    </rPh>
    <rPh sb="5" eb="7">
      <t>キキ</t>
    </rPh>
    <rPh sb="8" eb="10">
      <t>ジム</t>
    </rPh>
    <rPh sb="10" eb="12">
      <t>キキ</t>
    </rPh>
    <phoneticPr fontId="1"/>
  </si>
  <si>
    <t>ＯＡ機器･事務機器</t>
    <rPh sb="2" eb="4">
      <t>キキ</t>
    </rPh>
    <rPh sb="5" eb="9">
      <t>ジムキキ</t>
    </rPh>
    <phoneticPr fontId="1"/>
  </si>
  <si>
    <t>仮設ユニットハウス</t>
    <rPh sb="0" eb="2">
      <t>カセツ</t>
    </rPh>
    <phoneticPr fontId="1"/>
  </si>
  <si>
    <t>システム・プログラム開発</t>
    <rPh sb="0" eb="2">
      <t>ザイム</t>
    </rPh>
    <rPh sb="2" eb="4">
      <t>カイケイ</t>
    </rPh>
    <rPh sb="8" eb="10">
      <t>カイハツウンヨウ</t>
    </rPh>
    <phoneticPr fontId="1"/>
  </si>
  <si>
    <t>財務会計システム開発･運用･保守</t>
    <rPh sb="0" eb="2">
      <t>ザイム</t>
    </rPh>
    <rPh sb="2" eb="4">
      <t>カイケイ</t>
    </rPh>
    <rPh sb="8" eb="10">
      <t>カイハツ</t>
    </rPh>
    <rPh sb="11" eb="13">
      <t>ウンヨウ</t>
    </rPh>
    <rPh sb="14" eb="16">
      <t>ホシュ</t>
    </rPh>
    <phoneticPr fontId="1"/>
  </si>
  <si>
    <t>人事給与システム開発･運用･保守</t>
    <rPh sb="0" eb="2">
      <t>ジンジ</t>
    </rPh>
    <rPh sb="2" eb="4">
      <t>キュウヨ</t>
    </rPh>
    <rPh sb="8" eb="10">
      <t>カイハツ</t>
    </rPh>
    <rPh sb="11" eb="13">
      <t>ウンヨウ</t>
    </rPh>
    <rPh sb="14" eb="16">
      <t>ホシュ</t>
    </rPh>
    <phoneticPr fontId="1"/>
  </si>
  <si>
    <t>データ変換</t>
    <rPh sb="3" eb="5">
      <t>ヘンカン</t>
    </rPh>
    <phoneticPr fontId="1"/>
  </si>
  <si>
    <t>前記に分類されない管理業務</t>
    <rPh sb="0" eb="2">
      <t>ゼンキ</t>
    </rPh>
    <rPh sb="3" eb="5">
      <t>ブンルイ</t>
    </rPh>
    <rPh sb="9" eb="11">
      <t>カンリ</t>
    </rPh>
    <rPh sb="11" eb="13">
      <t>ギョウム</t>
    </rPh>
    <phoneticPr fontId="1"/>
  </si>
  <si>
    <t>施設管理(水道施設等)</t>
    <rPh sb="0" eb="2">
      <t>シセツ</t>
    </rPh>
    <rPh sb="2" eb="4">
      <t>カンリ</t>
    </rPh>
    <rPh sb="5" eb="7">
      <t>スイドウ</t>
    </rPh>
    <rPh sb="7" eb="9">
      <t>シセツ</t>
    </rPh>
    <rPh sb="9" eb="10">
      <t>トウ</t>
    </rPh>
    <phoneticPr fontId="1"/>
  </si>
  <si>
    <t>燃料タンク清掃</t>
    <rPh sb="0" eb="2">
      <t>ネンリョウ</t>
    </rPh>
    <rPh sb="5" eb="7">
      <t>セイソウ</t>
    </rPh>
    <phoneticPr fontId="1"/>
  </si>
  <si>
    <t>汚水槽清掃</t>
    <rPh sb="0" eb="2">
      <t>オスイ</t>
    </rPh>
    <rPh sb="2" eb="3">
      <t>ソウ</t>
    </rPh>
    <rPh sb="3" eb="5">
      <t>セイソウ</t>
    </rPh>
    <phoneticPr fontId="1"/>
  </si>
  <si>
    <t>除草</t>
    <rPh sb="0" eb="2">
      <t>ジョソウ</t>
    </rPh>
    <phoneticPr fontId="1"/>
  </si>
  <si>
    <t>水道施設巡視</t>
    <rPh sb="2" eb="4">
      <t>シセツ</t>
    </rPh>
    <rPh sb="4" eb="6">
      <t>ジュンシ</t>
    </rPh>
    <phoneticPr fontId="1"/>
  </si>
  <si>
    <t>通信設備</t>
    <rPh sb="0" eb="2">
      <t>ツウシン</t>
    </rPh>
    <rPh sb="2" eb="4">
      <t>セツビ</t>
    </rPh>
    <phoneticPr fontId="1"/>
  </si>
  <si>
    <t>給排水衛生設備</t>
    <rPh sb="0" eb="1">
      <t>キュウ</t>
    </rPh>
    <rPh sb="1" eb="3">
      <t>ハイスイ</t>
    </rPh>
    <rPh sb="3" eb="5">
      <t>エイセイ</t>
    </rPh>
    <rPh sb="5" eb="7">
      <t>セツビ</t>
    </rPh>
    <phoneticPr fontId="1"/>
  </si>
  <si>
    <t>上下水道施設</t>
    <rPh sb="0" eb="4">
      <t>ジョウゲスイドウ</t>
    </rPh>
    <rPh sb="4" eb="6">
      <t>シセツ</t>
    </rPh>
    <phoneticPr fontId="1"/>
  </si>
  <si>
    <t>し尿処理施設</t>
    <rPh sb="1" eb="2">
      <t>ニョウ</t>
    </rPh>
    <rPh sb="2" eb="4">
      <t>ショリ</t>
    </rPh>
    <rPh sb="4" eb="6">
      <t>シセツ</t>
    </rPh>
    <phoneticPr fontId="1"/>
  </si>
  <si>
    <t>前記に分類されない運転業務</t>
    <rPh sb="0" eb="2">
      <t>ゼンキ</t>
    </rPh>
    <rPh sb="3" eb="5">
      <t>ブンルイ</t>
    </rPh>
    <rPh sb="9" eb="11">
      <t>ウンテン</t>
    </rPh>
    <rPh sb="11" eb="13">
      <t>ギョウム</t>
    </rPh>
    <phoneticPr fontId="1"/>
  </si>
  <si>
    <t>受変電･非常電源</t>
    <rPh sb="0" eb="3">
      <t>ジュヘンデン</t>
    </rPh>
    <rPh sb="4" eb="6">
      <t>ヒジョウ</t>
    </rPh>
    <rPh sb="6" eb="8">
      <t>デンゲン</t>
    </rPh>
    <phoneticPr fontId="1"/>
  </si>
  <si>
    <t>電気設備(電気工作物)</t>
    <rPh sb="0" eb="2">
      <t>デンキ</t>
    </rPh>
    <rPh sb="2" eb="4">
      <t>セツビ</t>
    </rPh>
    <rPh sb="5" eb="6">
      <t>キ</t>
    </rPh>
    <rPh sb="6" eb="9">
      <t>コウサクブツ</t>
    </rPh>
    <phoneticPr fontId="1"/>
  </si>
  <si>
    <t>消防指令設備</t>
    <rPh sb="0" eb="2">
      <t>ショウボウ</t>
    </rPh>
    <rPh sb="2" eb="4">
      <t>シレイ</t>
    </rPh>
    <rPh sb="4" eb="6">
      <t>セツビ</t>
    </rPh>
    <phoneticPr fontId="1"/>
  </si>
  <si>
    <t>衛生器具設備</t>
    <rPh sb="0" eb="2">
      <t>エイセイ</t>
    </rPh>
    <rPh sb="2" eb="4">
      <t>キグ</t>
    </rPh>
    <rPh sb="4" eb="6">
      <t>セツビ</t>
    </rPh>
    <phoneticPr fontId="1"/>
  </si>
  <si>
    <t>給湯設備</t>
    <rPh sb="0" eb="2">
      <t>キュウトウ</t>
    </rPh>
    <rPh sb="2" eb="4">
      <t>セツビ</t>
    </rPh>
    <phoneticPr fontId="1"/>
  </si>
  <si>
    <t>浄化槽設備</t>
    <rPh sb="0" eb="3">
      <t>ジョウカソウ</t>
    </rPh>
    <rPh sb="3" eb="5">
      <t>セツビ</t>
    </rPh>
    <phoneticPr fontId="1"/>
  </si>
  <si>
    <t>自動ドア</t>
    <rPh sb="0" eb="2">
      <t>ジドウ</t>
    </rPh>
    <phoneticPr fontId="1"/>
  </si>
  <si>
    <t>上水槽</t>
    <rPh sb="0" eb="1">
      <t>ジョウ</t>
    </rPh>
    <rPh sb="1" eb="3">
      <t>スイソウ</t>
    </rPh>
    <phoneticPr fontId="1"/>
  </si>
  <si>
    <t>誘引送風機</t>
    <rPh sb="0" eb="2">
      <t>ユウイン</t>
    </rPh>
    <rPh sb="2" eb="5">
      <t>ソウフウキ</t>
    </rPh>
    <phoneticPr fontId="1"/>
  </si>
  <si>
    <t>ごみ焼却炉駆動用油圧装置</t>
    <rPh sb="2" eb="4">
      <t>ショウキャク</t>
    </rPh>
    <rPh sb="4" eb="5">
      <t>ロ</t>
    </rPh>
    <rPh sb="5" eb="8">
      <t>クドウヨウ</t>
    </rPh>
    <rPh sb="8" eb="10">
      <t>ユアツ</t>
    </rPh>
    <rPh sb="10" eb="12">
      <t>ソウチ</t>
    </rPh>
    <phoneticPr fontId="1"/>
  </si>
  <si>
    <t>蒸気タービン発電機</t>
    <rPh sb="0" eb="2">
      <t>ジョウキ</t>
    </rPh>
    <rPh sb="6" eb="9">
      <t>ハツデンキ</t>
    </rPh>
    <phoneticPr fontId="1"/>
  </si>
  <si>
    <t>交流無停電電源装置</t>
    <rPh sb="0" eb="2">
      <t>コウリュウ</t>
    </rPh>
    <rPh sb="2" eb="5">
      <t>ムテイデン</t>
    </rPh>
    <rPh sb="5" eb="7">
      <t>デンゲン</t>
    </rPh>
    <rPh sb="7" eb="9">
      <t>ソウチ</t>
    </rPh>
    <phoneticPr fontId="1"/>
  </si>
  <si>
    <t>脱酸素剤</t>
    <rPh sb="0" eb="1">
      <t>ダツ</t>
    </rPh>
    <rPh sb="1" eb="3">
      <t>サンソ</t>
    </rPh>
    <rPh sb="3" eb="4">
      <t>ザイ</t>
    </rPh>
    <phoneticPr fontId="1"/>
  </si>
  <si>
    <t>復水処理剤</t>
    <rPh sb="0" eb="2">
      <t>フクスイ</t>
    </rPh>
    <rPh sb="2" eb="5">
      <t>ショリザイ</t>
    </rPh>
    <phoneticPr fontId="1"/>
  </si>
  <si>
    <t>ごみ･灰クレーン</t>
    <rPh sb="3" eb="4">
      <t>ハイ</t>
    </rPh>
    <phoneticPr fontId="1"/>
  </si>
  <si>
    <t>クレーン(ごみ･灰クレーン除く)</t>
    <rPh sb="8" eb="9">
      <t>ハイ</t>
    </rPh>
    <rPh sb="13" eb="14">
      <t>ノゾ</t>
    </rPh>
    <phoneticPr fontId="1"/>
  </si>
  <si>
    <t>第一種圧力容器</t>
    <rPh sb="0" eb="1">
      <t>ダイ</t>
    </rPh>
    <rPh sb="1" eb="2">
      <t>イチ</t>
    </rPh>
    <rPh sb="2" eb="3">
      <t>シュ</t>
    </rPh>
    <rPh sb="3" eb="5">
      <t>アツリョク</t>
    </rPh>
    <rPh sb="5" eb="7">
      <t>ヨウキ</t>
    </rPh>
    <phoneticPr fontId="1"/>
  </si>
  <si>
    <t>薬剤定量供給装置</t>
    <rPh sb="0" eb="2">
      <t>ヤクザイ</t>
    </rPh>
    <rPh sb="2" eb="4">
      <t>テイリョウ</t>
    </rPh>
    <rPh sb="4" eb="6">
      <t>キョウキュウ</t>
    </rPh>
    <rPh sb="6" eb="8">
      <t>ソウチ</t>
    </rPh>
    <phoneticPr fontId="1"/>
  </si>
  <si>
    <t>搬送運搬設備</t>
    <rPh sb="0" eb="2">
      <t>ハンソウ</t>
    </rPh>
    <rPh sb="2" eb="4">
      <t>ウンパン</t>
    </rPh>
    <rPh sb="4" eb="6">
      <t>セツビ</t>
    </rPh>
    <phoneticPr fontId="1"/>
  </si>
  <si>
    <t>ペットボトル減容器</t>
    <rPh sb="6" eb="7">
      <t>ゲン</t>
    </rPh>
    <rPh sb="7" eb="9">
      <t>ヨウキ</t>
    </rPh>
    <phoneticPr fontId="1"/>
  </si>
  <si>
    <t>連続式遠心分離機</t>
    <rPh sb="0" eb="2">
      <t>レンゾク</t>
    </rPh>
    <rPh sb="2" eb="3">
      <t>シキ</t>
    </rPh>
    <rPh sb="3" eb="5">
      <t>エンシン</t>
    </rPh>
    <rPh sb="5" eb="8">
      <t>ブンリキ</t>
    </rPh>
    <phoneticPr fontId="1"/>
  </si>
  <si>
    <t>エアシャワー</t>
    <phoneticPr fontId="1"/>
  </si>
  <si>
    <t>その他機械設備</t>
    <rPh sb="2" eb="3">
      <t>タ</t>
    </rPh>
    <rPh sb="3" eb="5">
      <t>キカイ</t>
    </rPh>
    <rPh sb="5" eb="7">
      <t>セツビ</t>
    </rPh>
    <phoneticPr fontId="1"/>
  </si>
  <si>
    <t>急速ろ過機</t>
    <rPh sb="0" eb="2">
      <t>キュウソク</t>
    </rPh>
    <rPh sb="3" eb="5">
      <t>カキ</t>
    </rPh>
    <phoneticPr fontId="1"/>
  </si>
  <si>
    <t>その他給排水衛生設備</t>
    <rPh sb="3" eb="6">
      <t>キュウハイスイ</t>
    </rPh>
    <rPh sb="6" eb="8">
      <t>エイセイ</t>
    </rPh>
    <rPh sb="8" eb="10">
      <t>セツビ</t>
    </rPh>
    <phoneticPr fontId="1"/>
  </si>
  <si>
    <t>火葬施設設備</t>
    <rPh sb="0" eb="2">
      <t>カソウ</t>
    </rPh>
    <rPh sb="2" eb="4">
      <t>シセツ</t>
    </rPh>
    <rPh sb="4" eb="6">
      <t>セツビ</t>
    </rPh>
    <phoneticPr fontId="1"/>
  </si>
  <si>
    <t>ごみ焼却施設設備</t>
    <rPh sb="2" eb="4">
      <t>ショウキャク</t>
    </rPh>
    <rPh sb="4" eb="6">
      <t>シセツ</t>
    </rPh>
    <rPh sb="6" eb="8">
      <t>セツビ</t>
    </rPh>
    <phoneticPr fontId="1"/>
  </si>
  <si>
    <t>最終処分場水処理設備</t>
    <rPh sb="0" eb="2">
      <t>サイシュウ</t>
    </rPh>
    <rPh sb="2" eb="5">
      <t>ショブンジョウ</t>
    </rPh>
    <rPh sb="5" eb="6">
      <t>ミズ</t>
    </rPh>
    <rPh sb="6" eb="8">
      <t>ショリ</t>
    </rPh>
    <rPh sb="8" eb="10">
      <t>セツビ</t>
    </rPh>
    <phoneticPr fontId="1"/>
  </si>
  <si>
    <t>水道施設設備</t>
    <rPh sb="0" eb="2">
      <t>スイドウ</t>
    </rPh>
    <rPh sb="2" eb="4">
      <t>シセツ</t>
    </rPh>
    <rPh sb="4" eb="6">
      <t>セツビ</t>
    </rPh>
    <phoneticPr fontId="1"/>
  </si>
  <si>
    <t>前記に分類されない設備</t>
    <rPh sb="0" eb="2">
      <t>ゼンキ</t>
    </rPh>
    <rPh sb="3" eb="5">
      <t>ブンルイ</t>
    </rPh>
    <rPh sb="9" eb="11">
      <t>セツビ</t>
    </rPh>
    <phoneticPr fontId="1"/>
  </si>
  <si>
    <t>換気設備</t>
    <rPh sb="0" eb="2">
      <t>カンキ</t>
    </rPh>
    <rPh sb="2" eb="4">
      <t>セツビ</t>
    </rPh>
    <phoneticPr fontId="1"/>
  </si>
  <si>
    <t>防カビ処理</t>
    <rPh sb="0" eb="1">
      <t>ボウ</t>
    </rPh>
    <rPh sb="3" eb="5">
      <t>ショリ</t>
    </rPh>
    <phoneticPr fontId="1"/>
  </si>
  <si>
    <t>交通整理誘導</t>
    <rPh sb="0" eb="2">
      <t>コウツウ</t>
    </rPh>
    <rPh sb="2" eb="4">
      <t>セイリ</t>
    </rPh>
    <rPh sb="4" eb="6">
      <t>ユウドウ</t>
    </rPh>
    <phoneticPr fontId="1"/>
  </si>
  <si>
    <t>消火器具</t>
    <rPh sb="0" eb="2">
      <t>ショウカ</t>
    </rPh>
    <rPh sb="2" eb="4">
      <t>キグ</t>
    </rPh>
    <phoneticPr fontId="1"/>
  </si>
  <si>
    <t>火葬施設</t>
    <rPh sb="0" eb="2">
      <t>カソウ</t>
    </rPh>
    <rPh sb="2" eb="4">
      <t>シセツ</t>
    </rPh>
    <phoneticPr fontId="1"/>
  </si>
  <si>
    <t>ごみ焼却施設計装制御設備</t>
    <rPh sb="2" eb="4">
      <t>ショウキャク</t>
    </rPh>
    <rPh sb="4" eb="6">
      <t>シセツ</t>
    </rPh>
    <rPh sb="6" eb="8">
      <t>ケイソウ</t>
    </rPh>
    <rPh sb="8" eb="10">
      <t>セイギョ</t>
    </rPh>
    <rPh sb="10" eb="12">
      <t>セツビ</t>
    </rPh>
    <phoneticPr fontId="1"/>
  </si>
  <si>
    <t>水道施設計装制御設備</t>
    <rPh sb="0" eb="2">
      <t>スイドウ</t>
    </rPh>
    <rPh sb="2" eb="4">
      <t>シセツ</t>
    </rPh>
    <rPh sb="4" eb="6">
      <t>ケイソウ</t>
    </rPh>
    <rPh sb="6" eb="8">
      <t>セイギョ</t>
    </rPh>
    <rPh sb="8" eb="10">
      <t>セツビ</t>
    </rPh>
    <phoneticPr fontId="1"/>
  </si>
  <si>
    <t>電話設備</t>
    <rPh sb="0" eb="2">
      <t>デンワ</t>
    </rPh>
    <rPh sb="2" eb="4">
      <t>セツビ</t>
    </rPh>
    <phoneticPr fontId="1"/>
  </si>
  <si>
    <t>し尿処理施設設備</t>
    <rPh sb="1" eb="2">
      <t>ニョウ</t>
    </rPh>
    <rPh sb="2" eb="4">
      <t>ショリ</t>
    </rPh>
    <rPh sb="4" eb="6">
      <t>シセツ</t>
    </rPh>
    <rPh sb="6" eb="8">
      <t>セツビ</t>
    </rPh>
    <phoneticPr fontId="1"/>
  </si>
  <si>
    <t>特別管理産業廃棄物処理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ショリ</t>
    </rPh>
    <phoneticPr fontId="1"/>
  </si>
  <si>
    <t>特別管理産業廃棄物収集運搬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シュウシュウ</t>
    </rPh>
    <rPh sb="11" eb="13">
      <t>ウンパン</t>
    </rPh>
    <phoneticPr fontId="1"/>
  </si>
  <si>
    <t>その他環境測定</t>
    <rPh sb="2" eb="3">
      <t>タ</t>
    </rPh>
    <rPh sb="3" eb="5">
      <t>カンキョウ</t>
    </rPh>
    <rPh sb="5" eb="7">
      <t>ソクテイ</t>
    </rPh>
    <phoneticPr fontId="1"/>
  </si>
  <si>
    <t>水質検査</t>
    <rPh sb="0" eb="2">
      <t>スイシツ</t>
    </rPh>
    <rPh sb="2" eb="4">
      <t>ケンサ</t>
    </rPh>
    <phoneticPr fontId="1"/>
  </si>
  <si>
    <t>映画･ビデオ等の企画･制作</t>
    <rPh sb="0" eb="2">
      <t>エイガ</t>
    </rPh>
    <rPh sb="6" eb="7">
      <t>トウ</t>
    </rPh>
    <rPh sb="8" eb="10">
      <t>キカク</t>
    </rPh>
    <rPh sb="11" eb="13">
      <t>セイサク</t>
    </rPh>
    <phoneticPr fontId="1"/>
  </si>
  <si>
    <t>大気検査</t>
    <rPh sb="0" eb="2">
      <t>タイキ</t>
    </rPh>
    <rPh sb="2" eb="4">
      <t>ケンサ</t>
    </rPh>
    <phoneticPr fontId="1"/>
  </si>
  <si>
    <t>土壌分析</t>
    <rPh sb="0" eb="2">
      <t>ドジョウ</t>
    </rPh>
    <rPh sb="2" eb="4">
      <t>ブンセキ</t>
    </rPh>
    <phoneticPr fontId="1"/>
  </si>
  <si>
    <t>騒音測定</t>
    <rPh sb="0" eb="2">
      <t>ソウオン</t>
    </rPh>
    <rPh sb="2" eb="4">
      <t>ソクテイ</t>
    </rPh>
    <phoneticPr fontId="1"/>
  </si>
  <si>
    <t>臭気測定</t>
    <rPh sb="0" eb="2">
      <t>シュウキ</t>
    </rPh>
    <rPh sb="2" eb="4">
      <t>ソクテイ</t>
    </rPh>
    <phoneticPr fontId="1"/>
  </si>
  <si>
    <t>ダイオキシン類測定</t>
    <rPh sb="6" eb="7">
      <t>ルイ</t>
    </rPh>
    <rPh sb="7" eb="9">
      <t>ソクテイ</t>
    </rPh>
    <phoneticPr fontId="1"/>
  </si>
  <si>
    <t>排ガス分析</t>
    <rPh sb="0" eb="1">
      <t>ハイ</t>
    </rPh>
    <rPh sb="3" eb="5">
      <t>ブンセキ</t>
    </rPh>
    <phoneticPr fontId="1"/>
  </si>
  <si>
    <t>アスベスト分析</t>
    <rPh sb="5" eb="7">
      <t>ブンセキ</t>
    </rPh>
    <phoneticPr fontId="1"/>
  </si>
  <si>
    <t>放射性物質分析</t>
    <phoneticPr fontId="1"/>
  </si>
  <si>
    <t>放射能測定</t>
    <rPh sb="0" eb="3">
      <t>ホウシャノウ</t>
    </rPh>
    <rPh sb="3" eb="5">
      <t>ソクテイ</t>
    </rPh>
    <phoneticPr fontId="1"/>
  </si>
  <si>
    <t>振動測定</t>
    <rPh sb="0" eb="2">
      <t>シンドウ</t>
    </rPh>
    <rPh sb="2" eb="4">
      <t>ソクテイ</t>
    </rPh>
    <phoneticPr fontId="1"/>
  </si>
  <si>
    <t>作業環境測定</t>
    <rPh sb="0" eb="2">
      <t>サギョウ</t>
    </rPh>
    <rPh sb="2" eb="4">
      <t>カンキョウ</t>
    </rPh>
    <rPh sb="4" eb="6">
      <t>ソクテイ</t>
    </rPh>
    <phoneticPr fontId="1"/>
  </si>
  <si>
    <t>集団検診(健康診断)</t>
    <rPh sb="0" eb="2">
      <t>シュウダン</t>
    </rPh>
    <rPh sb="2" eb="4">
      <t>ケンシン</t>
    </rPh>
    <rPh sb="5" eb="9">
      <t>ケンコウシンダン</t>
    </rPh>
    <phoneticPr fontId="1"/>
  </si>
  <si>
    <t>その他医療･衛生検査</t>
    <rPh sb="2" eb="3">
      <t>タ</t>
    </rPh>
    <rPh sb="3" eb="5">
      <t>イリョウ</t>
    </rPh>
    <rPh sb="6" eb="8">
      <t>エイセイ</t>
    </rPh>
    <rPh sb="8" eb="10">
      <t>ケンサ</t>
    </rPh>
    <phoneticPr fontId="1"/>
  </si>
  <si>
    <t>バス運行業務</t>
    <rPh sb="2" eb="4">
      <t>ウンコウ</t>
    </rPh>
    <rPh sb="4" eb="6">
      <t>ギョウム</t>
    </rPh>
    <phoneticPr fontId="1"/>
  </si>
  <si>
    <t>タクシー運行業務</t>
    <rPh sb="4" eb="6">
      <t>ウンコウ</t>
    </rPh>
    <rPh sb="6" eb="8">
      <t>ギョウム</t>
    </rPh>
    <phoneticPr fontId="1"/>
  </si>
  <si>
    <t>事務所移転</t>
    <rPh sb="0" eb="2">
      <t>ジム</t>
    </rPh>
    <rPh sb="2" eb="3">
      <t>ショ</t>
    </rPh>
    <rPh sb="3" eb="5">
      <t>イテン</t>
    </rPh>
    <phoneticPr fontId="1"/>
  </si>
  <si>
    <t>備品搬送</t>
    <rPh sb="0" eb="2">
      <t>ビヒン</t>
    </rPh>
    <rPh sb="2" eb="4">
      <t>ハンソウ</t>
    </rPh>
    <phoneticPr fontId="1"/>
  </si>
  <si>
    <t>広報誌配送</t>
    <rPh sb="0" eb="3">
      <t>コウホウシ</t>
    </rPh>
    <rPh sb="3" eb="5">
      <t>ハイソウ</t>
    </rPh>
    <phoneticPr fontId="1"/>
  </si>
  <si>
    <t>車両運行管理</t>
    <rPh sb="0" eb="2">
      <t>シャリョウ</t>
    </rPh>
    <rPh sb="2" eb="4">
      <t>ウンコウ</t>
    </rPh>
    <rPh sb="4" eb="6">
      <t>カンリ</t>
    </rPh>
    <phoneticPr fontId="1"/>
  </si>
  <si>
    <t>旅行の企画･実施</t>
    <rPh sb="0" eb="2">
      <t>リョコウ</t>
    </rPh>
    <rPh sb="3" eb="5">
      <t>キカク</t>
    </rPh>
    <rPh sb="6" eb="8">
      <t>ジッシ</t>
    </rPh>
    <phoneticPr fontId="1"/>
  </si>
  <si>
    <t>ごみ収集運搬</t>
    <rPh sb="2" eb="4">
      <t>シュウシュウ</t>
    </rPh>
    <rPh sb="4" eb="6">
      <t>ウンパン</t>
    </rPh>
    <phoneticPr fontId="1"/>
  </si>
  <si>
    <t>し尿収集運搬</t>
    <rPh sb="1" eb="2">
      <t>ニョウ</t>
    </rPh>
    <rPh sb="2" eb="4">
      <t>シュウシュウ</t>
    </rPh>
    <rPh sb="4" eb="6">
      <t>ウンパン</t>
    </rPh>
    <phoneticPr fontId="1"/>
  </si>
  <si>
    <t>一般車両点検･整備</t>
    <rPh sb="7" eb="9">
      <t>セイビ</t>
    </rPh>
    <phoneticPr fontId="1"/>
  </si>
  <si>
    <t>特殊車両点検･整備</t>
    <rPh sb="7" eb="9">
      <t>セイビ</t>
    </rPh>
    <phoneticPr fontId="1"/>
  </si>
  <si>
    <t>二輪車点検･整備</t>
    <rPh sb="6" eb="8">
      <t>セイビ</t>
    </rPh>
    <phoneticPr fontId="1"/>
  </si>
  <si>
    <t>速記</t>
    <rPh sb="0" eb="2">
      <t>ソッキ</t>
    </rPh>
    <phoneticPr fontId="1"/>
  </si>
  <si>
    <t>筆耕</t>
    <rPh sb="0" eb="2">
      <t>ヒッコウ</t>
    </rPh>
    <phoneticPr fontId="1"/>
  </si>
  <si>
    <t>防炎加工</t>
    <rPh sb="0" eb="2">
      <t>ボウエン</t>
    </rPh>
    <rPh sb="2" eb="4">
      <t>カコウ</t>
    </rPh>
    <phoneticPr fontId="1"/>
  </si>
  <si>
    <t>その他洗濯業務</t>
    <rPh sb="2" eb="3">
      <t>タ</t>
    </rPh>
    <rPh sb="3" eb="5">
      <t>センタク</t>
    </rPh>
    <rPh sb="5" eb="7">
      <t>ギョウム</t>
    </rPh>
    <phoneticPr fontId="1"/>
  </si>
  <si>
    <t>自動車保険</t>
    <rPh sb="0" eb="3">
      <t>ジドウシャ</t>
    </rPh>
    <rPh sb="3" eb="5">
      <t>ホケン</t>
    </rPh>
    <phoneticPr fontId="1"/>
  </si>
  <si>
    <t>人間ドック</t>
    <rPh sb="0" eb="2">
      <t>ニンゲン</t>
    </rPh>
    <phoneticPr fontId="1"/>
  </si>
  <si>
    <t>レセプト点検</t>
    <rPh sb="4" eb="6">
      <t>テンケン</t>
    </rPh>
    <phoneticPr fontId="1"/>
  </si>
  <si>
    <t>コールセンター業務</t>
    <rPh sb="7" eb="9">
      <t>ギョウム</t>
    </rPh>
    <phoneticPr fontId="1"/>
  </si>
  <si>
    <t>水道料金収納業務</t>
    <rPh sb="0" eb="2">
      <t>スイドウ</t>
    </rPh>
    <rPh sb="2" eb="4">
      <t>リョウキン</t>
    </rPh>
    <rPh sb="4" eb="6">
      <t>シュウノウ</t>
    </rPh>
    <rPh sb="6" eb="8">
      <t>ギョウム</t>
    </rPh>
    <phoneticPr fontId="1"/>
  </si>
  <si>
    <t>水道料金収納代行業務</t>
    <rPh sb="0" eb="2">
      <t>スイドウ</t>
    </rPh>
    <rPh sb="2" eb="4">
      <t>リョウキン</t>
    </rPh>
    <rPh sb="4" eb="6">
      <t>シュウノウ</t>
    </rPh>
    <rPh sb="6" eb="8">
      <t>ダイコウ</t>
    </rPh>
    <rPh sb="8" eb="10">
      <t>ギョウム</t>
    </rPh>
    <phoneticPr fontId="1"/>
  </si>
  <si>
    <t>財務書類作成</t>
    <rPh sb="0" eb="2">
      <t>ザイム</t>
    </rPh>
    <rPh sb="2" eb="4">
      <t>ショルイ</t>
    </rPh>
    <rPh sb="4" eb="6">
      <t>サクセイ</t>
    </rPh>
    <phoneticPr fontId="1"/>
  </si>
  <si>
    <t>休日診療所運営事業</t>
    <rPh sb="0" eb="2">
      <t>キュウジツ</t>
    </rPh>
    <rPh sb="2" eb="4">
      <t>シンリョウ</t>
    </rPh>
    <rPh sb="4" eb="5">
      <t>ジョ</t>
    </rPh>
    <rPh sb="5" eb="7">
      <t>ウンエイ</t>
    </rPh>
    <rPh sb="7" eb="9">
      <t>ジギョウ</t>
    </rPh>
    <phoneticPr fontId="1"/>
  </si>
  <si>
    <t>在宅当番医制運営事業</t>
    <rPh sb="0" eb="2">
      <t>ザイタク</t>
    </rPh>
    <rPh sb="2" eb="4">
      <t>トウバン</t>
    </rPh>
    <rPh sb="4" eb="5">
      <t>イ</t>
    </rPh>
    <rPh sb="5" eb="6">
      <t>セイ</t>
    </rPh>
    <rPh sb="6" eb="8">
      <t>ウンエイ</t>
    </rPh>
    <rPh sb="8" eb="10">
      <t>ジギョウ</t>
    </rPh>
    <phoneticPr fontId="1"/>
  </si>
  <si>
    <t>小児初期救急運営事業</t>
    <rPh sb="0" eb="2">
      <t>ショウニ</t>
    </rPh>
    <rPh sb="2" eb="4">
      <t>ショキ</t>
    </rPh>
    <rPh sb="4" eb="6">
      <t>キュウキュウ</t>
    </rPh>
    <rPh sb="6" eb="8">
      <t>ウンエイ</t>
    </rPh>
    <rPh sb="8" eb="10">
      <t>ジギョウ</t>
    </rPh>
    <phoneticPr fontId="1"/>
  </si>
  <si>
    <t>バグフィルタろ布交換業務</t>
    <rPh sb="7" eb="8">
      <t>フ</t>
    </rPh>
    <rPh sb="8" eb="10">
      <t>コウカン</t>
    </rPh>
    <rPh sb="10" eb="12">
      <t>ギョウム</t>
    </rPh>
    <phoneticPr fontId="1"/>
  </si>
  <si>
    <t>廃棄物受入･選別･資源化業務</t>
    <rPh sb="0" eb="3">
      <t>ハイキブツ</t>
    </rPh>
    <rPh sb="3" eb="5">
      <t>ウケイレ</t>
    </rPh>
    <rPh sb="6" eb="8">
      <t>センベツ</t>
    </rPh>
    <rPh sb="9" eb="12">
      <t>シゲンカ</t>
    </rPh>
    <rPh sb="12" eb="14">
      <t>ギョウム</t>
    </rPh>
    <phoneticPr fontId="1"/>
  </si>
  <si>
    <t>ガラスびん再資源化業務</t>
    <rPh sb="5" eb="8">
      <t>サイシゲン</t>
    </rPh>
    <rPh sb="8" eb="9">
      <t>カ</t>
    </rPh>
    <rPh sb="9" eb="11">
      <t>ギョウム</t>
    </rPh>
    <phoneticPr fontId="1"/>
  </si>
  <si>
    <t>上水道施設の活性炭入替え･再生業務</t>
    <rPh sb="0" eb="3">
      <t>ジョウスイドウ</t>
    </rPh>
    <rPh sb="3" eb="5">
      <t>シセツ</t>
    </rPh>
    <rPh sb="6" eb="9">
      <t>カッセイタン</t>
    </rPh>
    <rPh sb="9" eb="11">
      <t>イレカ</t>
    </rPh>
    <rPh sb="13" eb="15">
      <t>サイセイ</t>
    </rPh>
    <rPh sb="15" eb="17">
      <t>ギョウム</t>
    </rPh>
    <phoneticPr fontId="1"/>
  </si>
  <si>
    <t>検針業務</t>
    <rPh sb="0" eb="2">
      <t>ケンシン</t>
    </rPh>
    <rPh sb="2" eb="4">
      <t>ギョウム</t>
    </rPh>
    <phoneticPr fontId="1"/>
  </si>
  <si>
    <t>高圧ガス保安容器保守業務</t>
    <rPh sb="0" eb="2">
      <t>コウアツ</t>
    </rPh>
    <rPh sb="4" eb="6">
      <t>ホアン</t>
    </rPh>
    <rPh sb="6" eb="8">
      <t>ヨウキ</t>
    </rPh>
    <rPh sb="8" eb="10">
      <t>ホシュ</t>
    </rPh>
    <rPh sb="10" eb="12">
      <t>ギョウム</t>
    </rPh>
    <phoneticPr fontId="1"/>
  </si>
  <si>
    <t>ストレスチェック業務</t>
    <rPh sb="8" eb="10">
      <t>ギョウム</t>
    </rPh>
    <phoneticPr fontId="1"/>
  </si>
  <si>
    <t>秩父広域市町村圏組合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1"/>
  </si>
  <si>
    <t>ファイリングシステム管理業務</t>
    <rPh sb="10" eb="12">
      <t>カンリ</t>
    </rPh>
    <rPh sb="12" eb="14">
      <t>ギョウム</t>
    </rPh>
    <phoneticPr fontId="1"/>
  </si>
  <si>
    <t>ファイリング用品</t>
    <rPh sb="6" eb="7">
      <t>ヨウ</t>
    </rPh>
    <rPh sb="7" eb="8">
      <t>ヒン</t>
    </rPh>
    <phoneticPr fontId="1"/>
  </si>
  <si>
    <t>登録業務申請書</t>
    <rPh sb="0" eb="2">
      <t>トウロク</t>
    </rPh>
    <rPh sb="2" eb="4">
      <t>ギョウム</t>
    </rPh>
    <rPh sb="4" eb="7">
      <t>シンセイショ</t>
    </rPh>
    <phoneticPr fontId="1"/>
  </si>
  <si>
    <t>アルコール類</t>
    <rPh sb="5" eb="6">
      <t>ルイ</t>
    </rPh>
    <phoneticPr fontId="1"/>
  </si>
  <si>
    <t>微生物培養活性剤</t>
    <rPh sb="0" eb="3">
      <t>ビセイブツ</t>
    </rPh>
    <rPh sb="3" eb="5">
      <t>バイヨウ</t>
    </rPh>
    <rPh sb="5" eb="8">
      <t>カッセイザイ</t>
    </rPh>
    <phoneticPr fontId="1"/>
  </si>
  <si>
    <t>キレート剤</t>
    <rPh sb="4" eb="5">
      <t>ザイ</t>
    </rPh>
    <phoneticPr fontId="1"/>
  </si>
  <si>
    <t>前記に分類されない物品賃貸</t>
  </si>
  <si>
    <t>ＶＣメーター</t>
    <phoneticPr fontId="1"/>
  </si>
  <si>
    <t>消泡剤</t>
    <rPh sb="0" eb="1">
      <t>ケ</t>
    </rPh>
    <rPh sb="1" eb="2">
      <t>アワ</t>
    </rPh>
    <rPh sb="2" eb="3">
      <t>ザイ</t>
    </rPh>
    <phoneticPr fontId="1"/>
  </si>
  <si>
    <t>高分子凝集剤</t>
    <rPh sb="0" eb="3">
      <t>コウブンシ</t>
    </rPh>
    <rPh sb="3" eb="5">
      <t>ギョウシュウ</t>
    </rPh>
    <rPh sb="5" eb="6">
      <t>ザイ</t>
    </rPh>
    <phoneticPr fontId="1"/>
  </si>
  <si>
    <t>空きビン</t>
    <rPh sb="0" eb="1">
      <t>ア</t>
    </rPh>
    <phoneticPr fontId="1"/>
  </si>
  <si>
    <t>その他燃料類・油脂類</t>
    <rPh sb="2" eb="3">
      <t>タ</t>
    </rPh>
    <rPh sb="3" eb="5">
      <t>ネンリョウ</t>
    </rPh>
    <rPh sb="5" eb="6">
      <t>ルイ</t>
    </rPh>
    <rPh sb="7" eb="9">
      <t>ユシ</t>
    </rPh>
    <rPh sb="9" eb="10">
      <t>ルイ</t>
    </rPh>
    <phoneticPr fontId="1"/>
  </si>
  <si>
    <t>光度計</t>
    <rPh sb="0" eb="3">
      <t>コウドケイ</t>
    </rPh>
    <phoneticPr fontId="1"/>
  </si>
  <si>
    <t>電気(電力)の買受け</t>
    <rPh sb="0" eb="2">
      <t>デンキ</t>
    </rPh>
    <rPh sb="3" eb="5">
      <t>デンリョク</t>
    </rPh>
    <rPh sb="7" eb="8">
      <t>カ</t>
    </rPh>
    <rPh sb="8" eb="9">
      <t>ウ</t>
    </rPh>
    <phoneticPr fontId="1"/>
  </si>
  <si>
    <t>ごみ処理施設</t>
    <rPh sb="2" eb="4">
      <t>ショリ</t>
    </rPh>
    <rPh sb="4" eb="6">
      <t>シセツ</t>
    </rPh>
    <phoneticPr fontId="1"/>
  </si>
  <si>
    <t>研修講師派遣</t>
    <rPh sb="0" eb="2">
      <t>ケンシュウ</t>
    </rPh>
    <rPh sb="2" eb="4">
      <t>コウシ</t>
    </rPh>
    <rPh sb="4" eb="6">
      <t>ハケン</t>
    </rPh>
    <phoneticPr fontId="1"/>
  </si>
  <si>
    <t>講演講師派遣</t>
    <rPh sb="0" eb="2">
      <t>コウエン</t>
    </rPh>
    <rPh sb="2" eb="4">
      <t>コウシ</t>
    </rPh>
    <rPh sb="4" eb="6">
      <t>ハケン</t>
    </rPh>
    <phoneticPr fontId="1"/>
  </si>
  <si>
    <t>遊具</t>
    <rPh sb="0" eb="2">
      <t>ユウグ</t>
    </rPh>
    <phoneticPr fontId="1"/>
  </si>
  <si>
    <t>その他環境調査等</t>
    <rPh sb="2" eb="3">
      <t>タ</t>
    </rPh>
    <rPh sb="3" eb="5">
      <t>カンキョウ</t>
    </rPh>
    <rPh sb="5" eb="7">
      <t>チョウサ</t>
    </rPh>
    <rPh sb="7" eb="8">
      <t>トウ</t>
    </rPh>
    <phoneticPr fontId="1"/>
  </si>
  <si>
    <t>パソコン周辺機器</t>
    <phoneticPr fontId="1"/>
  </si>
  <si>
    <t>特殊車両(産業車両)</t>
    <rPh sb="0" eb="4">
      <t>トクシュシャリョウ</t>
    </rPh>
    <rPh sb="5" eb="7">
      <t>サンギョウ</t>
    </rPh>
    <rPh sb="7" eb="9">
      <t>シャリョウ</t>
    </rPh>
    <phoneticPr fontId="1"/>
  </si>
  <si>
    <t>農業車両</t>
    <rPh sb="0" eb="2">
      <t>ノウギョウ</t>
    </rPh>
    <rPh sb="2" eb="4">
      <t>シャリョウ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</si>
</sst>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2" fillId="3" borderId="3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vertical="center" shrinkToFit="1"/>
    </xf>
    <xf numFmtId="0" fontId="3" fillId="4" borderId="10" xfId="0" applyFont="1" applyFill="1" applyBorder="1" applyAlignment="1">
      <alignment vertical="center" shrinkToFit="1"/>
    </xf>
    <xf numFmtId="0" fontId="3" fillId="4" borderId="11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2" fillId="3" borderId="3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vertical="center" shrinkToFit="1"/>
    </xf>
    <xf numFmtId="0" fontId="3" fillId="3" borderId="12" xfId="0" applyFont="1" applyFill="1" applyBorder="1" applyAlignment="1">
      <alignment vertical="center" shrinkToFit="1"/>
    </xf>
    <xf numFmtId="0" fontId="3" fillId="3" borderId="15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4" borderId="10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3" borderId="6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3" fillId="3" borderId="14" xfId="0" applyFont="1" applyFill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2" fillId="0" borderId="0" xfId="0" applyFont="1" applyAlignment="1">
      <alignment vertical="center"/>
    </xf>
    <xf numFmtId="0" fontId="2" fillId="2" borderId="11" xfId="0" applyFont="1" applyFill="1" applyBorder="1" applyAlignment="1">
      <alignment horizontal="left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vertical="center" shrinkToFit="1"/>
    </xf>
    <xf numFmtId="0" fontId="3" fillId="4" borderId="4" xfId="0" applyFont="1" applyFill="1" applyBorder="1" applyAlignment="1">
      <alignment horizontal="left" vertical="center" shrinkToFit="1"/>
    </xf>
    <xf numFmtId="0" fontId="3" fillId="4" borderId="8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3" fillId="0" borderId="0" xfId="0" applyFont="1" applyBorder="1" applyAlignment="1">
      <alignment horizontal="right" vertical="center"/>
    </xf>
    <xf numFmtId="0" fontId="5" fillId="2" borderId="15" xfId="0" applyFont="1" applyFill="1" applyBorder="1" applyAlignment="1">
      <alignment horizontal="center" vertical="center" textRotation="255" shrinkToFit="1"/>
    </xf>
    <xf numFmtId="0" fontId="6" fillId="4" borderId="8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8" fillId="4" borderId="4" xfId="0" applyFont="1" applyFill="1" applyBorder="1" applyAlignment="1">
      <alignment vertical="center" wrapText="1" shrinkToFit="1"/>
    </xf>
    <xf numFmtId="0" fontId="8" fillId="4" borderId="8" xfId="0" applyFont="1" applyFill="1" applyBorder="1" applyAlignment="1">
      <alignment horizontal="left" vertical="center" wrapText="1" shrinkToFit="1"/>
    </xf>
    <xf numFmtId="0" fontId="8" fillId="4" borderId="11" xfId="0" applyFont="1" applyFill="1" applyBorder="1" applyAlignment="1">
      <alignment vertical="center" wrapText="1" shrinkToFit="1"/>
    </xf>
    <xf numFmtId="0" fontId="8" fillId="4" borderId="8" xfId="0" applyFont="1" applyFill="1" applyBorder="1" applyAlignment="1">
      <alignment vertical="center" wrapText="1" shrinkToFit="1"/>
    </xf>
    <xf numFmtId="0" fontId="7" fillId="4" borderId="8" xfId="0" applyFont="1" applyFill="1" applyBorder="1" applyAlignment="1">
      <alignment vertical="center" wrapText="1" shrinkToFit="1"/>
    </xf>
    <xf numFmtId="0" fontId="8" fillId="4" borderId="0" xfId="0" applyFont="1" applyFill="1" applyBorder="1" applyAlignment="1">
      <alignment vertical="center" wrapText="1" shrinkToFit="1"/>
    </xf>
    <xf numFmtId="0" fontId="8" fillId="4" borderId="4" xfId="0" applyFont="1" applyFill="1" applyBorder="1" applyAlignment="1">
      <alignment horizontal="left" vertical="center" wrapText="1" shrinkToFit="1"/>
    </xf>
    <xf numFmtId="0" fontId="8" fillId="4" borderId="5" xfId="0" applyFont="1" applyFill="1" applyBorder="1" applyAlignment="1">
      <alignment vertical="center" wrapText="1" shrinkToFit="1"/>
    </xf>
    <xf numFmtId="0" fontId="8" fillId="4" borderId="9" xfId="0" applyFont="1" applyFill="1" applyBorder="1" applyAlignment="1">
      <alignment vertical="center" wrapText="1" shrinkToFit="1"/>
    </xf>
    <xf numFmtId="0" fontId="8" fillId="4" borderId="12" xfId="0" applyFont="1" applyFill="1" applyBorder="1" applyAlignment="1">
      <alignment vertical="center" wrapText="1" shrinkToFit="1"/>
    </xf>
    <xf numFmtId="0" fontId="8" fillId="4" borderId="1" xfId="0" applyFont="1" applyFill="1" applyBorder="1" applyAlignment="1">
      <alignment vertical="center" wrapText="1" shrinkToFit="1"/>
    </xf>
    <xf numFmtId="0" fontId="3" fillId="4" borderId="8" xfId="0" applyFont="1" applyFill="1" applyBorder="1" applyAlignment="1">
      <alignment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9" fillId="4" borderId="8" xfId="0" applyFont="1" applyFill="1" applyBorder="1" applyAlignment="1">
      <alignment vertical="center" wrapText="1" shrinkToFit="1"/>
    </xf>
    <xf numFmtId="0" fontId="9" fillId="4" borderId="11" xfId="0" applyFont="1" applyFill="1" applyBorder="1" applyAlignment="1">
      <alignment vertical="center" wrapText="1" shrinkToFit="1"/>
    </xf>
    <xf numFmtId="0" fontId="3" fillId="4" borderId="8" xfId="0" applyFont="1" applyFill="1" applyBorder="1" applyAlignment="1">
      <alignment vertical="center" wrapText="1" shrinkToFit="1"/>
    </xf>
    <xf numFmtId="0" fontId="5" fillId="2" borderId="15" xfId="0" applyFont="1" applyFill="1" applyBorder="1" applyAlignment="1">
      <alignment horizontal="center" vertical="center" textRotation="255" shrinkToFit="1"/>
    </xf>
    <xf numFmtId="0" fontId="5" fillId="2" borderId="14" xfId="0" applyFont="1" applyFill="1" applyBorder="1" applyAlignment="1">
      <alignment horizontal="center" vertical="center" textRotation="255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left" vertical="center" shrinkToFit="1"/>
    </xf>
    <xf numFmtId="0" fontId="3" fillId="4" borderId="1" xfId="0" applyFont="1" applyFill="1" applyBorder="1" applyAlignment="1">
      <alignment horizontal="left" vertical="center" shrinkToFit="1"/>
    </xf>
    <xf numFmtId="0" fontId="3" fillId="4" borderId="9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8" fillId="4" borderId="4" xfId="0" applyFont="1" applyFill="1" applyBorder="1" applyAlignment="1">
      <alignment vertical="center" wrapText="1" shrinkToFit="1"/>
    </xf>
    <xf numFmtId="0" fontId="3" fillId="4" borderId="7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2" fillId="3" borderId="11" xfId="0" applyFont="1" applyFill="1" applyBorder="1" applyAlignment="1">
      <alignment vertical="center" shrinkToFit="1"/>
    </xf>
    <xf numFmtId="0" fontId="3" fillId="4" borderId="4" xfId="0" applyFont="1" applyFill="1" applyBorder="1" applyAlignment="1">
      <alignment horizontal="left" vertical="center" shrinkToFit="1"/>
    </xf>
    <xf numFmtId="0" fontId="3" fillId="4" borderId="8" xfId="0" applyFont="1" applyFill="1" applyBorder="1" applyAlignment="1">
      <alignment horizontal="left" vertical="center" shrinkToFit="1"/>
    </xf>
    <xf numFmtId="0" fontId="2" fillId="3" borderId="11" xfId="0" applyFont="1" applyFill="1" applyBorder="1" applyAlignment="1">
      <alignment horizontal="left" vertical="center" shrinkToFit="1"/>
    </xf>
    <xf numFmtId="0" fontId="2" fillId="3" borderId="12" xfId="0" applyFont="1" applyFill="1" applyBorder="1" applyAlignment="1">
      <alignment vertical="center" shrinkToFit="1"/>
    </xf>
    <xf numFmtId="0" fontId="2" fillId="3" borderId="2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horizontal="left" vertical="center" shrinkToFit="1"/>
    </xf>
    <xf numFmtId="0" fontId="3" fillId="4" borderId="12" xfId="0" applyFont="1" applyFill="1" applyBorder="1" applyAlignment="1">
      <alignment vertical="center" wrapText="1" shrinkToFit="1"/>
    </xf>
    <xf numFmtId="0" fontId="2" fillId="2" borderId="8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FF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H$5" lockText="1" noThreeD="1"/>
</file>

<file path=xl/ctrlProps/ctrlProp10.xml><?xml version="1.0" encoding="utf-8"?>
<formControlPr xmlns="http://schemas.microsoft.com/office/spreadsheetml/2009/9/main" objectType="CheckBox" fmlaLink="$K$9" lockText="1" noThreeD="1"/>
</file>

<file path=xl/ctrlProps/ctrlProp100.xml><?xml version="1.0" encoding="utf-8"?>
<formControlPr xmlns="http://schemas.microsoft.com/office/spreadsheetml/2009/9/main" objectType="CheckBox" fmlaLink="$Q$43" lockText="1" noThreeD="1"/>
</file>

<file path=xl/ctrlProps/ctrlProp101.xml><?xml version="1.0" encoding="utf-8"?>
<formControlPr xmlns="http://schemas.microsoft.com/office/spreadsheetml/2009/9/main" objectType="CheckBox" fmlaLink="$H$44" lockText="1" noThreeD="1"/>
</file>

<file path=xl/ctrlProps/ctrlProp102.xml><?xml version="1.0" encoding="utf-8"?>
<formControlPr xmlns="http://schemas.microsoft.com/office/spreadsheetml/2009/9/main" objectType="CheckBox" fmlaLink="$K$44" lockText="1" noThreeD="1"/>
</file>

<file path=xl/ctrlProps/ctrlProp103.xml><?xml version="1.0" encoding="utf-8"?>
<formControlPr xmlns="http://schemas.microsoft.com/office/spreadsheetml/2009/9/main" objectType="CheckBox" fmlaLink="$N$44" lockText="1" noThreeD="1"/>
</file>

<file path=xl/ctrlProps/ctrlProp104.xml><?xml version="1.0" encoding="utf-8"?>
<formControlPr xmlns="http://schemas.microsoft.com/office/spreadsheetml/2009/9/main" objectType="CheckBox" fmlaLink="$Q$44" lockText="1" noThreeD="1"/>
</file>

<file path=xl/ctrlProps/ctrlProp105.xml><?xml version="1.0" encoding="utf-8"?>
<formControlPr xmlns="http://schemas.microsoft.com/office/spreadsheetml/2009/9/main" objectType="CheckBox" fmlaLink="$T$44" lockText="1" noThreeD="1"/>
</file>

<file path=xl/ctrlProps/ctrlProp106.xml><?xml version="1.0" encoding="utf-8"?>
<formControlPr xmlns="http://schemas.microsoft.com/office/spreadsheetml/2009/9/main" objectType="CheckBox" fmlaLink="$H$45" lockText="1" noThreeD="1"/>
</file>

<file path=xl/ctrlProps/ctrlProp107.xml><?xml version="1.0" encoding="utf-8"?>
<formControlPr xmlns="http://schemas.microsoft.com/office/spreadsheetml/2009/9/main" objectType="CheckBox" fmlaLink="$K$45" lockText="1" noThreeD="1"/>
</file>

<file path=xl/ctrlProps/ctrlProp108.xml><?xml version="1.0" encoding="utf-8"?>
<formControlPr xmlns="http://schemas.microsoft.com/office/spreadsheetml/2009/9/main" objectType="CheckBox" fmlaLink="$H$46" lockText="1" noThreeD="1"/>
</file>

<file path=xl/ctrlProps/ctrlProp109.xml><?xml version="1.0" encoding="utf-8"?>
<formControlPr xmlns="http://schemas.microsoft.com/office/spreadsheetml/2009/9/main" objectType="CheckBox" fmlaLink="$H$47" lockText="1" noThreeD="1"/>
</file>

<file path=xl/ctrlProps/ctrlProp11.xml><?xml version="1.0" encoding="utf-8"?>
<formControlPr xmlns="http://schemas.microsoft.com/office/spreadsheetml/2009/9/main" objectType="CheckBox" fmlaLink="$N$9" lockText="1" noThreeD="1"/>
</file>

<file path=xl/ctrlProps/ctrlProp110.xml><?xml version="1.0" encoding="utf-8"?>
<formControlPr xmlns="http://schemas.microsoft.com/office/spreadsheetml/2009/9/main" objectType="CheckBox" fmlaLink="$K$46" lockText="1" noThreeD="1"/>
</file>

<file path=xl/ctrlProps/ctrlProp111.xml><?xml version="1.0" encoding="utf-8"?>
<formControlPr xmlns="http://schemas.microsoft.com/office/spreadsheetml/2009/9/main" objectType="CheckBox" fmlaLink="$N$46" lockText="1" noThreeD="1"/>
</file>

<file path=xl/ctrlProps/ctrlProp112.xml><?xml version="1.0" encoding="utf-8"?>
<formControlPr xmlns="http://schemas.microsoft.com/office/spreadsheetml/2009/9/main" objectType="CheckBox" fmlaLink="$Q$46" lockText="1" noThreeD="1"/>
</file>

<file path=xl/ctrlProps/ctrlProp113.xml><?xml version="1.0" encoding="utf-8"?>
<formControlPr xmlns="http://schemas.microsoft.com/office/spreadsheetml/2009/9/main" objectType="CheckBox" fmlaLink="$T$46" lockText="1" noThreeD="1"/>
</file>

<file path=xl/ctrlProps/ctrlProp114.xml><?xml version="1.0" encoding="utf-8"?>
<formControlPr xmlns="http://schemas.microsoft.com/office/spreadsheetml/2009/9/main" objectType="CheckBox" fmlaLink="$H$48" lockText="1" noThreeD="1"/>
</file>

<file path=xl/ctrlProps/ctrlProp115.xml><?xml version="1.0" encoding="utf-8"?>
<formControlPr xmlns="http://schemas.microsoft.com/office/spreadsheetml/2009/9/main" objectType="CheckBox" fmlaLink="$K$48" lockText="1" noThreeD="1"/>
</file>

<file path=xl/ctrlProps/ctrlProp116.xml><?xml version="1.0" encoding="utf-8"?>
<formControlPr xmlns="http://schemas.microsoft.com/office/spreadsheetml/2009/9/main" objectType="CheckBox" fmlaLink="$N$48" lockText="1" noThreeD="1"/>
</file>

<file path=xl/ctrlProps/ctrlProp117.xml><?xml version="1.0" encoding="utf-8"?>
<formControlPr xmlns="http://schemas.microsoft.com/office/spreadsheetml/2009/9/main" objectType="CheckBox" fmlaLink="$H$49" lockText="1" noThreeD="1"/>
</file>

<file path=xl/ctrlProps/ctrlProp118.xml><?xml version="1.0" encoding="utf-8"?>
<formControlPr xmlns="http://schemas.microsoft.com/office/spreadsheetml/2009/9/main" objectType="CheckBox" fmlaLink="$K$49" lockText="1" noThreeD="1"/>
</file>

<file path=xl/ctrlProps/ctrlProp119.xml><?xml version="1.0" encoding="utf-8"?>
<formControlPr xmlns="http://schemas.microsoft.com/office/spreadsheetml/2009/9/main" objectType="CheckBox" fmlaLink="$N$49" lockText="1" noThreeD="1"/>
</file>

<file path=xl/ctrlProps/ctrlProp12.xml><?xml version="1.0" encoding="utf-8"?>
<formControlPr xmlns="http://schemas.microsoft.com/office/spreadsheetml/2009/9/main" objectType="CheckBox" fmlaLink="$H$10" lockText="1" noThreeD="1"/>
</file>

<file path=xl/ctrlProps/ctrlProp120.xml><?xml version="1.0" encoding="utf-8"?>
<formControlPr xmlns="http://schemas.microsoft.com/office/spreadsheetml/2009/9/main" objectType="CheckBox" fmlaLink="$Q$49" lockText="1" noThreeD="1"/>
</file>

<file path=xl/ctrlProps/ctrlProp121.xml><?xml version="1.0" encoding="utf-8"?>
<formControlPr xmlns="http://schemas.microsoft.com/office/spreadsheetml/2009/9/main" objectType="CheckBox" fmlaLink="$T$49" lockText="1" noThreeD="1"/>
</file>

<file path=xl/ctrlProps/ctrlProp122.xml><?xml version="1.0" encoding="utf-8"?>
<formControlPr xmlns="http://schemas.microsoft.com/office/spreadsheetml/2009/9/main" objectType="CheckBox" fmlaLink="$H$50" lockText="1" noThreeD="1"/>
</file>

<file path=xl/ctrlProps/ctrlProp123.xml><?xml version="1.0" encoding="utf-8"?>
<formControlPr xmlns="http://schemas.microsoft.com/office/spreadsheetml/2009/9/main" objectType="CheckBox" fmlaLink="$H$52" lockText="1" noThreeD="1"/>
</file>

<file path=xl/ctrlProps/ctrlProp124.xml><?xml version="1.0" encoding="utf-8"?>
<formControlPr xmlns="http://schemas.microsoft.com/office/spreadsheetml/2009/9/main" objectType="CheckBox" fmlaLink="$K$52" lockText="1" noThreeD="1"/>
</file>

<file path=xl/ctrlProps/ctrlProp125.xml><?xml version="1.0" encoding="utf-8"?>
<formControlPr xmlns="http://schemas.microsoft.com/office/spreadsheetml/2009/9/main" objectType="CheckBox" fmlaLink="$N$52" lockText="1" noThreeD="1"/>
</file>

<file path=xl/ctrlProps/ctrlProp126.xml><?xml version="1.0" encoding="utf-8"?>
<formControlPr xmlns="http://schemas.microsoft.com/office/spreadsheetml/2009/9/main" objectType="CheckBox" fmlaLink="$H$53" lockText="1" noThreeD="1"/>
</file>

<file path=xl/ctrlProps/ctrlProp127.xml><?xml version="1.0" encoding="utf-8"?>
<formControlPr xmlns="http://schemas.microsoft.com/office/spreadsheetml/2009/9/main" objectType="CheckBox" fmlaLink="$K$53" lockText="1" noThreeD="1"/>
</file>

<file path=xl/ctrlProps/ctrlProp128.xml><?xml version="1.0" encoding="utf-8"?>
<formControlPr xmlns="http://schemas.microsoft.com/office/spreadsheetml/2009/9/main" objectType="CheckBox" fmlaLink="$N$53" lockText="1" noThreeD="1"/>
</file>

<file path=xl/ctrlProps/ctrlProp129.xml><?xml version="1.0" encoding="utf-8"?>
<formControlPr xmlns="http://schemas.microsoft.com/office/spreadsheetml/2009/9/main" objectType="CheckBox" fmlaLink="$H$54" lockText="1" noThreeD="1"/>
</file>

<file path=xl/ctrlProps/ctrlProp13.xml><?xml version="1.0" encoding="utf-8"?>
<formControlPr xmlns="http://schemas.microsoft.com/office/spreadsheetml/2009/9/main" objectType="CheckBox" fmlaLink="$K$10" lockText="1" noThreeD="1"/>
</file>

<file path=xl/ctrlProps/ctrlProp130.xml><?xml version="1.0" encoding="utf-8"?>
<formControlPr xmlns="http://schemas.microsoft.com/office/spreadsheetml/2009/9/main" objectType="CheckBox" fmlaLink="$K$54" lockText="1" noThreeD="1"/>
</file>

<file path=xl/ctrlProps/ctrlProp131.xml><?xml version="1.0" encoding="utf-8"?>
<formControlPr xmlns="http://schemas.microsoft.com/office/spreadsheetml/2009/9/main" objectType="CheckBox" fmlaLink="$H$55" lockText="1" noThreeD="1"/>
</file>

<file path=xl/ctrlProps/ctrlProp132.xml><?xml version="1.0" encoding="utf-8"?>
<formControlPr xmlns="http://schemas.microsoft.com/office/spreadsheetml/2009/9/main" objectType="CheckBox" fmlaLink="$K$55" lockText="1" noThreeD="1"/>
</file>

<file path=xl/ctrlProps/ctrlProp133.xml><?xml version="1.0" encoding="utf-8"?>
<formControlPr xmlns="http://schemas.microsoft.com/office/spreadsheetml/2009/9/main" objectType="CheckBox" fmlaLink="$N$55" lockText="1" noThreeD="1"/>
</file>

<file path=xl/ctrlProps/ctrlProp134.xml><?xml version="1.0" encoding="utf-8"?>
<formControlPr xmlns="http://schemas.microsoft.com/office/spreadsheetml/2009/9/main" objectType="CheckBox" fmlaLink="$Q$55" lockText="1" noThreeD="1"/>
</file>

<file path=xl/ctrlProps/ctrlProp135.xml><?xml version="1.0" encoding="utf-8"?>
<formControlPr xmlns="http://schemas.microsoft.com/office/spreadsheetml/2009/9/main" objectType="CheckBox" fmlaLink="$T$55" lockText="1" noThreeD="1"/>
</file>

<file path=xl/ctrlProps/ctrlProp136.xml><?xml version="1.0" encoding="utf-8"?>
<formControlPr xmlns="http://schemas.microsoft.com/office/spreadsheetml/2009/9/main" objectType="CheckBox" fmlaLink="$H$56" lockText="1" noThreeD="1"/>
</file>

<file path=xl/ctrlProps/ctrlProp137.xml><?xml version="1.0" encoding="utf-8"?>
<formControlPr xmlns="http://schemas.microsoft.com/office/spreadsheetml/2009/9/main" objectType="CheckBox" fmlaLink="$K$56" lockText="1" noThreeD="1"/>
</file>

<file path=xl/ctrlProps/ctrlProp138.xml><?xml version="1.0" encoding="utf-8"?>
<formControlPr xmlns="http://schemas.microsoft.com/office/spreadsheetml/2009/9/main" objectType="CheckBox" fmlaLink="$N$56" lockText="1" noThreeD="1"/>
</file>

<file path=xl/ctrlProps/ctrlProp139.xml><?xml version="1.0" encoding="utf-8"?>
<formControlPr xmlns="http://schemas.microsoft.com/office/spreadsheetml/2009/9/main" objectType="CheckBox" fmlaLink="$Q$56" lockText="1" noThreeD="1"/>
</file>

<file path=xl/ctrlProps/ctrlProp14.xml><?xml version="1.0" encoding="utf-8"?>
<formControlPr xmlns="http://schemas.microsoft.com/office/spreadsheetml/2009/9/main" objectType="CheckBox" fmlaLink="$H$12" lockText="1" noThreeD="1"/>
</file>

<file path=xl/ctrlProps/ctrlProp140.xml><?xml version="1.0" encoding="utf-8"?>
<formControlPr xmlns="http://schemas.microsoft.com/office/spreadsheetml/2009/9/main" objectType="CheckBox" fmlaLink="$H$58" lockText="1" noThreeD="1"/>
</file>

<file path=xl/ctrlProps/ctrlProp141.xml><?xml version="1.0" encoding="utf-8"?>
<formControlPr xmlns="http://schemas.microsoft.com/office/spreadsheetml/2009/9/main" objectType="CheckBox" fmlaLink="$K$58" lockText="1" noThreeD="1"/>
</file>

<file path=xl/ctrlProps/ctrlProp142.xml><?xml version="1.0" encoding="utf-8"?>
<formControlPr xmlns="http://schemas.microsoft.com/office/spreadsheetml/2009/9/main" objectType="CheckBox" fmlaLink="$N$58" lockText="1" noThreeD="1"/>
</file>

<file path=xl/ctrlProps/ctrlProp143.xml><?xml version="1.0" encoding="utf-8"?>
<formControlPr xmlns="http://schemas.microsoft.com/office/spreadsheetml/2009/9/main" objectType="CheckBox" fmlaLink="$Q$58" lockText="1" noThreeD="1"/>
</file>

<file path=xl/ctrlProps/ctrlProp144.xml><?xml version="1.0" encoding="utf-8"?>
<formControlPr xmlns="http://schemas.microsoft.com/office/spreadsheetml/2009/9/main" objectType="CheckBox" fmlaLink="$T$58" lockText="1" noThreeD="1"/>
</file>

<file path=xl/ctrlProps/ctrlProp145.xml><?xml version="1.0" encoding="utf-8"?>
<formControlPr xmlns="http://schemas.microsoft.com/office/spreadsheetml/2009/9/main" objectType="CheckBox" fmlaLink="$H$59" lockText="1" noThreeD="1"/>
</file>

<file path=xl/ctrlProps/ctrlProp146.xml><?xml version="1.0" encoding="utf-8"?>
<formControlPr xmlns="http://schemas.microsoft.com/office/spreadsheetml/2009/9/main" objectType="CheckBox" fmlaLink="$K$59" lockText="1" noThreeD="1"/>
</file>

<file path=xl/ctrlProps/ctrlProp147.xml><?xml version="1.0" encoding="utf-8"?>
<formControlPr xmlns="http://schemas.microsoft.com/office/spreadsheetml/2009/9/main" objectType="CheckBox" fmlaLink="$N$59" lockText="1" noThreeD="1"/>
</file>

<file path=xl/ctrlProps/ctrlProp148.xml><?xml version="1.0" encoding="utf-8"?>
<formControlPr xmlns="http://schemas.microsoft.com/office/spreadsheetml/2009/9/main" objectType="CheckBox" fmlaLink="$Q$59" lockText="1" noThreeD="1"/>
</file>

<file path=xl/ctrlProps/ctrlProp149.xml><?xml version="1.0" encoding="utf-8"?>
<formControlPr xmlns="http://schemas.microsoft.com/office/spreadsheetml/2009/9/main" objectType="CheckBox" fmlaLink="$H$60" lockText="1" noThreeD="1"/>
</file>

<file path=xl/ctrlProps/ctrlProp15.xml><?xml version="1.0" encoding="utf-8"?>
<formControlPr xmlns="http://schemas.microsoft.com/office/spreadsheetml/2009/9/main" objectType="CheckBox" fmlaLink="$K$12" lockText="1" noThreeD="1"/>
</file>

<file path=xl/ctrlProps/ctrlProp150.xml><?xml version="1.0" encoding="utf-8"?>
<formControlPr xmlns="http://schemas.microsoft.com/office/spreadsheetml/2009/9/main" objectType="CheckBox" fmlaLink="$K$60" lockText="1" noThreeD="1"/>
</file>

<file path=xl/ctrlProps/ctrlProp151.xml><?xml version="1.0" encoding="utf-8"?>
<formControlPr xmlns="http://schemas.microsoft.com/office/spreadsheetml/2009/9/main" objectType="CheckBox" fmlaLink="$N$60" lockText="1" noThreeD="1"/>
</file>

<file path=xl/ctrlProps/ctrlProp152.xml><?xml version="1.0" encoding="utf-8"?>
<formControlPr xmlns="http://schemas.microsoft.com/office/spreadsheetml/2009/9/main" objectType="CheckBox" fmlaLink="$Q$60" lockText="1" noThreeD="1"/>
</file>

<file path=xl/ctrlProps/ctrlProp153.xml><?xml version="1.0" encoding="utf-8"?>
<formControlPr xmlns="http://schemas.microsoft.com/office/spreadsheetml/2009/9/main" objectType="CheckBox" fmlaLink="$T$60" lockText="1" noThreeD="1"/>
</file>

<file path=xl/ctrlProps/ctrlProp154.xml><?xml version="1.0" encoding="utf-8"?>
<formControlPr xmlns="http://schemas.microsoft.com/office/spreadsheetml/2009/9/main" objectType="CheckBox" fmlaLink="$H$61" lockText="1" noThreeD="1"/>
</file>

<file path=xl/ctrlProps/ctrlProp155.xml><?xml version="1.0" encoding="utf-8"?>
<formControlPr xmlns="http://schemas.microsoft.com/office/spreadsheetml/2009/9/main" objectType="CheckBox" fmlaLink="$K$61" lockText="1" noThreeD="1"/>
</file>

<file path=xl/ctrlProps/ctrlProp156.xml><?xml version="1.0" encoding="utf-8"?>
<formControlPr xmlns="http://schemas.microsoft.com/office/spreadsheetml/2009/9/main" objectType="CheckBox" fmlaLink="$N$61" lockText="1" noThreeD="1"/>
</file>

<file path=xl/ctrlProps/ctrlProp157.xml><?xml version="1.0" encoding="utf-8"?>
<formControlPr xmlns="http://schemas.microsoft.com/office/spreadsheetml/2009/9/main" objectType="CheckBox" fmlaLink="$H$63" lockText="1" noThreeD="1"/>
</file>

<file path=xl/ctrlProps/ctrlProp158.xml><?xml version="1.0" encoding="utf-8"?>
<formControlPr xmlns="http://schemas.microsoft.com/office/spreadsheetml/2009/9/main" objectType="CheckBox" fmlaLink="$K$63" lockText="1" noThreeD="1"/>
</file>

<file path=xl/ctrlProps/ctrlProp159.xml><?xml version="1.0" encoding="utf-8"?>
<formControlPr xmlns="http://schemas.microsoft.com/office/spreadsheetml/2009/9/main" objectType="CheckBox" fmlaLink="$N$63" lockText="1" noThreeD="1"/>
</file>

<file path=xl/ctrlProps/ctrlProp16.xml><?xml version="1.0" encoding="utf-8"?>
<formControlPr xmlns="http://schemas.microsoft.com/office/spreadsheetml/2009/9/main" objectType="CheckBox" fmlaLink="$N$12" lockText="1" noThreeD="1"/>
</file>

<file path=xl/ctrlProps/ctrlProp160.xml><?xml version="1.0" encoding="utf-8"?>
<formControlPr xmlns="http://schemas.microsoft.com/office/spreadsheetml/2009/9/main" objectType="CheckBox" fmlaLink="$Q$63" lockText="1" noThreeD="1"/>
</file>

<file path=xl/ctrlProps/ctrlProp161.xml><?xml version="1.0" encoding="utf-8"?>
<formControlPr xmlns="http://schemas.microsoft.com/office/spreadsheetml/2009/9/main" objectType="CheckBox" fmlaLink="$T$63" lockText="1" noThreeD="1"/>
</file>

<file path=xl/ctrlProps/ctrlProp162.xml><?xml version="1.0" encoding="utf-8"?>
<formControlPr xmlns="http://schemas.microsoft.com/office/spreadsheetml/2009/9/main" objectType="CheckBox" fmlaLink="$H$64" lockText="1" noThreeD="1"/>
</file>

<file path=xl/ctrlProps/ctrlProp163.xml><?xml version="1.0" encoding="utf-8"?>
<formControlPr xmlns="http://schemas.microsoft.com/office/spreadsheetml/2009/9/main" objectType="CheckBox" fmlaLink="$H$65" lockText="1" noThreeD="1"/>
</file>

<file path=xl/ctrlProps/ctrlProp164.xml><?xml version="1.0" encoding="utf-8"?>
<formControlPr xmlns="http://schemas.microsoft.com/office/spreadsheetml/2009/9/main" objectType="CheckBox" fmlaLink="$H$66" lockText="1" noThreeD="1"/>
</file>

<file path=xl/ctrlProps/ctrlProp165.xml><?xml version="1.0" encoding="utf-8"?>
<formControlPr xmlns="http://schemas.microsoft.com/office/spreadsheetml/2009/9/main" objectType="CheckBox" fmlaLink="$H$67" lockText="1" noThreeD="1"/>
</file>

<file path=xl/ctrlProps/ctrlProp166.xml><?xml version="1.0" encoding="utf-8"?>
<formControlPr xmlns="http://schemas.microsoft.com/office/spreadsheetml/2009/9/main" objectType="CheckBox" fmlaLink="$H$68" lockText="1" noThreeD="1"/>
</file>

<file path=xl/ctrlProps/ctrlProp167.xml><?xml version="1.0" encoding="utf-8"?>
<formControlPr xmlns="http://schemas.microsoft.com/office/spreadsheetml/2009/9/main" objectType="CheckBox" fmlaLink="$H$69" lockText="1" noThreeD="1"/>
</file>

<file path=xl/ctrlProps/ctrlProp168.xml><?xml version="1.0" encoding="utf-8"?>
<formControlPr xmlns="http://schemas.microsoft.com/office/spreadsheetml/2009/9/main" objectType="CheckBox" fmlaLink="$K$64" lockText="1" noThreeD="1"/>
</file>

<file path=xl/ctrlProps/ctrlProp169.xml><?xml version="1.0" encoding="utf-8"?>
<formControlPr xmlns="http://schemas.microsoft.com/office/spreadsheetml/2009/9/main" objectType="CheckBox" fmlaLink="$K$65" lockText="1" noThreeD="1"/>
</file>

<file path=xl/ctrlProps/ctrlProp17.xml><?xml version="1.0" encoding="utf-8"?>
<formControlPr xmlns="http://schemas.microsoft.com/office/spreadsheetml/2009/9/main" objectType="CheckBox" fmlaLink="$Q$12" lockText="1" noThreeD="1"/>
</file>

<file path=xl/ctrlProps/ctrlProp170.xml><?xml version="1.0" encoding="utf-8"?>
<formControlPr xmlns="http://schemas.microsoft.com/office/spreadsheetml/2009/9/main" objectType="CheckBox" fmlaLink="$K$66" lockText="1" noThreeD="1"/>
</file>

<file path=xl/ctrlProps/ctrlProp171.xml><?xml version="1.0" encoding="utf-8"?>
<formControlPr xmlns="http://schemas.microsoft.com/office/spreadsheetml/2009/9/main" objectType="CheckBox" fmlaLink="$K$67" lockText="1" noThreeD="1"/>
</file>

<file path=xl/ctrlProps/ctrlProp172.xml><?xml version="1.0" encoding="utf-8"?>
<formControlPr xmlns="http://schemas.microsoft.com/office/spreadsheetml/2009/9/main" objectType="CheckBox" fmlaLink="$K$68" lockText="1" noThreeD="1"/>
</file>

<file path=xl/ctrlProps/ctrlProp173.xml><?xml version="1.0" encoding="utf-8"?>
<formControlPr xmlns="http://schemas.microsoft.com/office/spreadsheetml/2009/9/main" objectType="CheckBox" fmlaLink="$K$69" lockText="1" noThreeD="1"/>
</file>

<file path=xl/ctrlProps/ctrlProp174.xml><?xml version="1.0" encoding="utf-8"?>
<formControlPr xmlns="http://schemas.microsoft.com/office/spreadsheetml/2009/9/main" objectType="CheckBox" fmlaLink="$N$64" lockText="1" noThreeD="1"/>
</file>

<file path=xl/ctrlProps/ctrlProp175.xml><?xml version="1.0" encoding="utf-8"?>
<formControlPr xmlns="http://schemas.microsoft.com/office/spreadsheetml/2009/9/main" objectType="CheckBox" fmlaLink="$N$65" lockText="1" noThreeD="1"/>
</file>

<file path=xl/ctrlProps/ctrlProp176.xml><?xml version="1.0" encoding="utf-8"?>
<formControlPr xmlns="http://schemas.microsoft.com/office/spreadsheetml/2009/9/main" objectType="CheckBox" fmlaLink="$N$66" lockText="1" noThreeD="1"/>
</file>

<file path=xl/ctrlProps/ctrlProp177.xml><?xml version="1.0" encoding="utf-8"?>
<formControlPr xmlns="http://schemas.microsoft.com/office/spreadsheetml/2009/9/main" objectType="CheckBox" fmlaLink="$N$67" lockText="1" noThreeD="1"/>
</file>

<file path=xl/ctrlProps/ctrlProp178.xml><?xml version="1.0" encoding="utf-8"?>
<formControlPr xmlns="http://schemas.microsoft.com/office/spreadsheetml/2009/9/main" objectType="CheckBox" fmlaLink="$N$68" lockText="1" noThreeD="1"/>
</file>

<file path=xl/ctrlProps/ctrlProp179.xml><?xml version="1.0" encoding="utf-8"?>
<formControlPr xmlns="http://schemas.microsoft.com/office/spreadsheetml/2009/9/main" objectType="CheckBox" fmlaLink="$Q$64" lockText="1" noThreeD="1"/>
</file>

<file path=xl/ctrlProps/ctrlProp18.xml><?xml version="1.0" encoding="utf-8"?>
<formControlPr xmlns="http://schemas.microsoft.com/office/spreadsheetml/2009/9/main" objectType="CheckBox" fmlaLink="$H$13" lockText="1" noThreeD="1"/>
</file>

<file path=xl/ctrlProps/ctrlProp180.xml><?xml version="1.0" encoding="utf-8"?>
<formControlPr xmlns="http://schemas.microsoft.com/office/spreadsheetml/2009/9/main" objectType="CheckBox" fmlaLink="$Q$65" lockText="1" noThreeD="1"/>
</file>

<file path=xl/ctrlProps/ctrlProp181.xml><?xml version="1.0" encoding="utf-8"?>
<formControlPr xmlns="http://schemas.microsoft.com/office/spreadsheetml/2009/9/main" objectType="CheckBox" fmlaLink="$Q$66" lockText="1" noThreeD="1"/>
</file>

<file path=xl/ctrlProps/ctrlProp182.xml><?xml version="1.0" encoding="utf-8"?>
<formControlPr xmlns="http://schemas.microsoft.com/office/spreadsheetml/2009/9/main" objectType="CheckBox" fmlaLink="$Q$67" lockText="1" noThreeD="1"/>
</file>

<file path=xl/ctrlProps/ctrlProp183.xml><?xml version="1.0" encoding="utf-8"?>
<formControlPr xmlns="http://schemas.microsoft.com/office/spreadsheetml/2009/9/main" objectType="CheckBox" fmlaLink="$Q$68" lockText="1" noThreeD="1"/>
</file>

<file path=xl/ctrlProps/ctrlProp184.xml><?xml version="1.0" encoding="utf-8"?>
<formControlPr xmlns="http://schemas.microsoft.com/office/spreadsheetml/2009/9/main" objectType="CheckBox" fmlaLink="$T$64" lockText="1" noThreeD="1"/>
</file>

<file path=xl/ctrlProps/ctrlProp185.xml><?xml version="1.0" encoding="utf-8"?>
<formControlPr xmlns="http://schemas.microsoft.com/office/spreadsheetml/2009/9/main" objectType="CheckBox" fmlaLink="$T$65" lockText="1" noThreeD="1"/>
</file>

<file path=xl/ctrlProps/ctrlProp186.xml><?xml version="1.0" encoding="utf-8"?>
<formControlPr xmlns="http://schemas.microsoft.com/office/spreadsheetml/2009/9/main" objectType="CheckBox" fmlaLink="$T$66" lockText="1" noThreeD="1"/>
</file>

<file path=xl/ctrlProps/ctrlProp187.xml><?xml version="1.0" encoding="utf-8"?>
<formControlPr xmlns="http://schemas.microsoft.com/office/spreadsheetml/2009/9/main" objectType="CheckBox" fmlaLink="$T$67" lockText="1" noThreeD="1"/>
</file>

<file path=xl/ctrlProps/ctrlProp188.xml><?xml version="1.0" encoding="utf-8"?>
<formControlPr xmlns="http://schemas.microsoft.com/office/spreadsheetml/2009/9/main" objectType="CheckBox" fmlaLink="$T$68" lockText="1" noThreeD="1"/>
</file>

<file path=xl/ctrlProps/ctrlProp189.xml><?xml version="1.0" encoding="utf-8"?>
<formControlPr xmlns="http://schemas.microsoft.com/office/spreadsheetml/2009/9/main" objectType="CheckBox" fmlaLink="$H$70" lockText="1" noThreeD="1"/>
</file>

<file path=xl/ctrlProps/ctrlProp19.xml><?xml version="1.0" encoding="utf-8"?>
<formControlPr xmlns="http://schemas.microsoft.com/office/spreadsheetml/2009/9/main" objectType="CheckBox" fmlaLink="$K$13" lockText="1" noThreeD="1"/>
</file>

<file path=xl/ctrlProps/ctrlProp190.xml><?xml version="1.0" encoding="utf-8"?>
<formControlPr xmlns="http://schemas.microsoft.com/office/spreadsheetml/2009/9/main" objectType="CheckBox" fmlaLink="$K$70" lockText="1" noThreeD="1"/>
</file>

<file path=xl/ctrlProps/ctrlProp191.xml><?xml version="1.0" encoding="utf-8"?>
<formControlPr xmlns="http://schemas.microsoft.com/office/spreadsheetml/2009/9/main" objectType="CheckBox" fmlaLink="$N$70" lockText="1" noThreeD="1"/>
</file>

<file path=xl/ctrlProps/ctrlProp192.xml><?xml version="1.0" encoding="utf-8"?>
<formControlPr xmlns="http://schemas.microsoft.com/office/spreadsheetml/2009/9/main" objectType="CheckBox" fmlaLink="$Q$70" lockText="1" noThreeD="1"/>
</file>

<file path=xl/ctrlProps/ctrlProp193.xml><?xml version="1.0" encoding="utf-8"?>
<formControlPr xmlns="http://schemas.microsoft.com/office/spreadsheetml/2009/9/main" objectType="CheckBox" fmlaLink="$T$70" lockText="1" noThreeD="1"/>
</file>

<file path=xl/ctrlProps/ctrlProp194.xml><?xml version="1.0" encoding="utf-8"?>
<formControlPr xmlns="http://schemas.microsoft.com/office/spreadsheetml/2009/9/main" objectType="CheckBox" fmlaLink="$H$72" lockText="1" noThreeD="1"/>
</file>

<file path=xl/ctrlProps/ctrlProp195.xml><?xml version="1.0" encoding="utf-8"?>
<formControlPr xmlns="http://schemas.microsoft.com/office/spreadsheetml/2009/9/main" objectType="CheckBox" fmlaLink="$H$73" lockText="1" noThreeD="1"/>
</file>

<file path=xl/ctrlProps/ctrlProp196.xml><?xml version="1.0" encoding="utf-8"?>
<formControlPr xmlns="http://schemas.microsoft.com/office/spreadsheetml/2009/9/main" objectType="CheckBox" fmlaLink="$K$72" lockText="1" noThreeD="1"/>
</file>

<file path=xl/ctrlProps/ctrlProp197.xml><?xml version="1.0" encoding="utf-8"?>
<formControlPr xmlns="http://schemas.microsoft.com/office/spreadsheetml/2009/9/main" objectType="CheckBox" fmlaLink="$K$73" lockText="1" noThreeD="1"/>
</file>

<file path=xl/ctrlProps/ctrlProp198.xml><?xml version="1.0" encoding="utf-8"?>
<formControlPr xmlns="http://schemas.microsoft.com/office/spreadsheetml/2009/9/main" objectType="CheckBox" fmlaLink="$N$72" lockText="1" noThreeD="1"/>
</file>

<file path=xl/ctrlProps/ctrlProp199.xml><?xml version="1.0" encoding="utf-8"?>
<formControlPr xmlns="http://schemas.microsoft.com/office/spreadsheetml/2009/9/main" objectType="CheckBox" fmlaLink="$Q$72" lockText="1" noThreeD="1"/>
</file>

<file path=xl/ctrlProps/ctrlProp2.xml><?xml version="1.0" encoding="utf-8"?>
<formControlPr xmlns="http://schemas.microsoft.com/office/spreadsheetml/2009/9/main" objectType="CheckBox" fmlaLink="$K$5" lockText="1" noThreeD="1"/>
</file>

<file path=xl/ctrlProps/ctrlProp20.xml><?xml version="1.0" encoding="utf-8"?>
<formControlPr xmlns="http://schemas.microsoft.com/office/spreadsheetml/2009/9/main" objectType="CheckBox" fmlaLink="$N$13" lockText="1" noThreeD="1"/>
</file>

<file path=xl/ctrlProps/ctrlProp200.xml><?xml version="1.0" encoding="utf-8"?>
<formControlPr xmlns="http://schemas.microsoft.com/office/spreadsheetml/2009/9/main" objectType="CheckBox" fmlaLink="$T$72" lockText="1" noThreeD="1"/>
</file>

<file path=xl/ctrlProps/ctrlProp201.xml><?xml version="1.0" encoding="utf-8"?>
<formControlPr xmlns="http://schemas.microsoft.com/office/spreadsheetml/2009/9/main" objectType="CheckBox" fmlaLink="$H$75" lockText="1" noThreeD="1"/>
</file>

<file path=xl/ctrlProps/ctrlProp202.xml><?xml version="1.0" encoding="utf-8"?>
<formControlPr xmlns="http://schemas.microsoft.com/office/spreadsheetml/2009/9/main" objectType="CheckBox" fmlaLink="$K$75" lockText="1" noThreeD="1"/>
</file>

<file path=xl/ctrlProps/ctrlProp203.xml><?xml version="1.0" encoding="utf-8"?>
<formControlPr xmlns="http://schemas.microsoft.com/office/spreadsheetml/2009/9/main" objectType="CheckBox" fmlaLink="$N$75" lockText="1" noThreeD="1"/>
</file>

<file path=xl/ctrlProps/ctrlProp204.xml><?xml version="1.0" encoding="utf-8"?>
<formControlPr xmlns="http://schemas.microsoft.com/office/spreadsheetml/2009/9/main" objectType="CheckBox" fmlaLink="$H$76" lockText="1" noThreeD="1"/>
</file>

<file path=xl/ctrlProps/ctrlProp205.xml><?xml version="1.0" encoding="utf-8"?>
<formControlPr xmlns="http://schemas.microsoft.com/office/spreadsheetml/2009/9/main" objectType="CheckBox" fmlaLink="$H$77" lockText="1" noThreeD="1"/>
</file>

<file path=xl/ctrlProps/ctrlProp206.xml><?xml version="1.0" encoding="utf-8"?>
<formControlPr xmlns="http://schemas.microsoft.com/office/spreadsheetml/2009/9/main" objectType="CheckBox" fmlaLink="$H$78" lockText="1" noThreeD="1"/>
</file>

<file path=xl/ctrlProps/ctrlProp207.xml><?xml version="1.0" encoding="utf-8"?>
<formControlPr xmlns="http://schemas.microsoft.com/office/spreadsheetml/2009/9/main" objectType="CheckBox" fmlaLink="$K$76" lockText="1" noThreeD="1"/>
</file>

<file path=xl/ctrlProps/ctrlProp208.xml><?xml version="1.0" encoding="utf-8"?>
<formControlPr xmlns="http://schemas.microsoft.com/office/spreadsheetml/2009/9/main" objectType="CheckBox" fmlaLink="$K$77" lockText="1" noThreeD="1"/>
</file>

<file path=xl/ctrlProps/ctrlProp209.xml><?xml version="1.0" encoding="utf-8"?>
<formControlPr xmlns="http://schemas.microsoft.com/office/spreadsheetml/2009/9/main" objectType="CheckBox" fmlaLink="$N$76" lockText="1" noThreeD="1"/>
</file>

<file path=xl/ctrlProps/ctrlProp21.xml><?xml version="1.0" encoding="utf-8"?>
<formControlPr xmlns="http://schemas.microsoft.com/office/spreadsheetml/2009/9/main" objectType="CheckBox" fmlaLink="$Q$13" lockText="1" noThreeD="1"/>
</file>

<file path=xl/ctrlProps/ctrlProp210.xml><?xml version="1.0" encoding="utf-8"?>
<formControlPr xmlns="http://schemas.microsoft.com/office/spreadsheetml/2009/9/main" objectType="CheckBox" fmlaLink="$N$77" lockText="1" noThreeD="1"/>
</file>

<file path=xl/ctrlProps/ctrlProp211.xml><?xml version="1.0" encoding="utf-8"?>
<formControlPr xmlns="http://schemas.microsoft.com/office/spreadsheetml/2009/9/main" objectType="CheckBox" fmlaLink="$Q$76" lockText="1" noThreeD="1"/>
</file>

<file path=xl/ctrlProps/ctrlProp212.xml><?xml version="1.0" encoding="utf-8"?>
<formControlPr xmlns="http://schemas.microsoft.com/office/spreadsheetml/2009/9/main" objectType="CheckBox" fmlaLink="$Q$77" lockText="1" noThreeD="1"/>
</file>

<file path=xl/ctrlProps/ctrlProp213.xml><?xml version="1.0" encoding="utf-8"?>
<formControlPr xmlns="http://schemas.microsoft.com/office/spreadsheetml/2009/9/main" objectType="CheckBox" fmlaLink="$T$76" lockText="1" noThreeD="1"/>
</file>

<file path=xl/ctrlProps/ctrlProp214.xml><?xml version="1.0" encoding="utf-8"?>
<formControlPr xmlns="http://schemas.microsoft.com/office/spreadsheetml/2009/9/main" objectType="CheckBox" fmlaLink="$T$77" lockText="1" noThreeD="1"/>
</file>

<file path=xl/ctrlProps/ctrlProp215.xml><?xml version="1.0" encoding="utf-8"?>
<formControlPr xmlns="http://schemas.microsoft.com/office/spreadsheetml/2009/9/main" objectType="CheckBox" fmlaLink="$H$79" lockText="1" noThreeD="1"/>
</file>

<file path=xl/ctrlProps/ctrlProp216.xml><?xml version="1.0" encoding="utf-8"?>
<formControlPr xmlns="http://schemas.microsoft.com/office/spreadsheetml/2009/9/main" objectType="CheckBox" fmlaLink="$K$78" lockText="1" noThreeD="1"/>
</file>

<file path=xl/ctrlProps/ctrlProp217.xml><?xml version="1.0" encoding="utf-8"?>
<formControlPr xmlns="http://schemas.microsoft.com/office/spreadsheetml/2009/9/main" objectType="CheckBox" fmlaLink="$K$79" lockText="1" noThreeD="1"/>
</file>

<file path=xl/ctrlProps/ctrlProp218.xml><?xml version="1.0" encoding="utf-8"?>
<formControlPr xmlns="http://schemas.microsoft.com/office/spreadsheetml/2009/9/main" objectType="CheckBox" fmlaLink="$N$78" lockText="1" noThreeD="1"/>
</file>

<file path=xl/ctrlProps/ctrlProp219.xml><?xml version="1.0" encoding="utf-8"?>
<formControlPr xmlns="http://schemas.microsoft.com/office/spreadsheetml/2009/9/main" objectType="CheckBox" fmlaLink="$N$79" lockText="1" noThreeD="1"/>
</file>

<file path=xl/ctrlProps/ctrlProp22.xml><?xml version="1.0" encoding="utf-8"?>
<formControlPr xmlns="http://schemas.microsoft.com/office/spreadsheetml/2009/9/main" objectType="CheckBox" fmlaLink="$T$13" lockText="1" noThreeD="1"/>
</file>

<file path=xl/ctrlProps/ctrlProp220.xml><?xml version="1.0" encoding="utf-8"?>
<formControlPr xmlns="http://schemas.microsoft.com/office/spreadsheetml/2009/9/main" objectType="CheckBox" fmlaLink="$Q$78" lockText="1" noThreeD="1"/>
</file>

<file path=xl/ctrlProps/ctrlProp221.xml><?xml version="1.0" encoding="utf-8"?>
<formControlPr xmlns="http://schemas.microsoft.com/office/spreadsheetml/2009/9/main" objectType="CheckBox" fmlaLink="$T$78" lockText="1" noThreeD="1"/>
</file>

<file path=xl/ctrlProps/ctrlProp222.xml><?xml version="1.0" encoding="utf-8"?>
<formControlPr xmlns="http://schemas.microsoft.com/office/spreadsheetml/2009/9/main" objectType="CheckBox" fmlaLink="$H$80" lockText="1" noThreeD="1"/>
</file>

<file path=xl/ctrlProps/ctrlProp223.xml><?xml version="1.0" encoding="utf-8"?>
<formControlPr xmlns="http://schemas.microsoft.com/office/spreadsheetml/2009/9/main" objectType="CheckBox" fmlaLink="$H$81" lockText="1" noThreeD="1"/>
</file>

<file path=xl/ctrlProps/ctrlProp224.xml><?xml version="1.0" encoding="utf-8"?>
<formControlPr xmlns="http://schemas.microsoft.com/office/spreadsheetml/2009/9/main" objectType="CheckBox" fmlaLink="$K$80" lockText="1" noThreeD="1"/>
</file>

<file path=xl/ctrlProps/ctrlProp225.xml><?xml version="1.0" encoding="utf-8"?>
<formControlPr xmlns="http://schemas.microsoft.com/office/spreadsheetml/2009/9/main" objectType="CheckBox" fmlaLink="$N$80" lockText="1" noThreeD="1"/>
</file>

<file path=xl/ctrlProps/ctrlProp226.xml><?xml version="1.0" encoding="utf-8"?>
<formControlPr xmlns="http://schemas.microsoft.com/office/spreadsheetml/2009/9/main" objectType="CheckBox" fmlaLink="$Q$80" lockText="1" noThreeD="1"/>
</file>

<file path=xl/ctrlProps/ctrlProp227.xml><?xml version="1.0" encoding="utf-8"?>
<formControlPr xmlns="http://schemas.microsoft.com/office/spreadsheetml/2009/9/main" objectType="CheckBox" fmlaLink="$T$80" lockText="1" noThreeD="1"/>
</file>

<file path=xl/ctrlProps/ctrlProp228.xml><?xml version="1.0" encoding="utf-8"?>
<formControlPr xmlns="http://schemas.microsoft.com/office/spreadsheetml/2009/9/main" objectType="CheckBox" fmlaLink="$H$82" lockText="1" noThreeD="1"/>
</file>

<file path=xl/ctrlProps/ctrlProp229.xml><?xml version="1.0" encoding="utf-8"?>
<formControlPr xmlns="http://schemas.microsoft.com/office/spreadsheetml/2009/9/main" objectType="CheckBox" fmlaLink="$K$82" lockText="1" noThreeD="1"/>
</file>

<file path=xl/ctrlProps/ctrlProp23.xml><?xml version="1.0" encoding="utf-8"?>
<formControlPr xmlns="http://schemas.microsoft.com/office/spreadsheetml/2009/9/main" objectType="CheckBox" fmlaLink="$H$14" lockText="1" noThreeD="1"/>
</file>

<file path=xl/ctrlProps/ctrlProp230.xml><?xml version="1.0" encoding="utf-8"?>
<formControlPr xmlns="http://schemas.microsoft.com/office/spreadsheetml/2009/9/main" objectType="CheckBox" fmlaLink="$H$84" lockText="1" noThreeD="1"/>
</file>

<file path=xl/ctrlProps/ctrlProp231.xml><?xml version="1.0" encoding="utf-8"?>
<formControlPr xmlns="http://schemas.microsoft.com/office/spreadsheetml/2009/9/main" objectType="CheckBox" fmlaLink="$H$85" lockText="1" noThreeD="1"/>
</file>

<file path=xl/ctrlProps/ctrlProp232.xml><?xml version="1.0" encoding="utf-8"?>
<formControlPr xmlns="http://schemas.microsoft.com/office/spreadsheetml/2009/9/main" objectType="CheckBox" fmlaLink="$K$84" lockText="1" noThreeD="1"/>
</file>

<file path=xl/ctrlProps/ctrlProp233.xml><?xml version="1.0" encoding="utf-8"?>
<formControlPr xmlns="http://schemas.microsoft.com/office/spreadsheetml/2009/9/main" objectType="CheckBox" fmlaLink="$K$85" lockText="1" noThreeD="1"/>
</file>

<file path=xl/ctrlProps/ctrlProp234.xml><?xml version="1.0" encoding="utf-8"?>
<formControlPr xmlns="http://schemas.microsoft.com/office/spreadsheetml/2009/9/main" objectType="CheckBox" fmlaLink="$N$84" lockText="1" noThreeD="1"/>
</file>

<file path=xl/ctrlProps/ctrlProp235.xml><?xml version="1.0" encoding="utf-8"?>
<formControlPr xmlns="http://schemas.microsoft.com/office/spreadsheetml/2009/9/main" objectType="CheckBox" fmlaLink="$N$85" lockText="1" noThreeD="1"/>
</file>

<file path=xl/ctrlProps/ctrlProp236.xml><?xml version="1.0" encoding="utf-8"?>
<formControlPr xmlns="http://schemas.microsoft.com/office/spreadsheetml/2009/9/main" objectType="CheckBox" fmlaLink="$Q$84" lockText="1" noThreeD="1"/>
</file>

<file path=xl/ctrlProps/ctrlProp237.xml><?xml version="1.0" encoding="utf-8"?>
<formControlPr xmlns="http://schemas.microsoft.com/office/spreadsheetml/2009/9/main" objectType="CheckBox" fmlaLink="$T$84" lockText="1" noThreeD="1"/>
</file>

<file path=xl/ctrlProps/ctrlProp238.xml><?xml version="1.0" encoding="utf-8"?>
<formControlPr xmlns="http://schemas.microsoft.com/office/spreadsheetml/2009/9/main" objectType="CheckBox" fmlaLink="$H$87" lockText="1" noThreeD="1"/>
</file>

<file path=xl/ctrlProps/ctrlProp239.xml><?xml version="1.0" encoding="utf-8"?>
<formControlPr xmlns="http://schemas.microsoft.com/office/spreadsheetml/2009/9/main" objectType="CheckBox" fmlaLink="$K$87" lockText="1" noThreeD="1"/>
</file>

<file path=xl/ctrlProps/ctrlProp24.xml><?xml version="1.0" encoding="utf-8"?>
<formControlPr xmlns="http://schemas.microsoft.com/office/spreadsheetml/2009/9/main" objectType="CheckBox" fmlaLink="$K$14" lockText="1" noThreeD="1"/>
</file>

<file path=xl/ctrlProps/ctrlProp240.xml><?xml version="1.0" encoding="utf-8"?>
<formControlPr xmlns="http://schemas.microsoft.com/office/spreadsheetml/2009/9/main" objectType="CheckBox" fmlaLink="$N$87" lockText="1" noThreeD="1"/>
</file>

<file path=xl/ctrlProps/ctrlProp241.xml><?xml version="1.0" encoding="utf-8"?>
<formControlPr xmlns="http://schemas.microsoft.com/office/spreadsheetml/2009/9/main" objectType="CheckBox" fmlaLink="$Q$87" lockText="1" noThreeD="1"/>
</file>

<file path=xl/ctrlProps/ctrlProp242.xml><?xml version="1.0" encoding="utf-8"?>
<formControlPr xmlns="http://schemas.microsoft.com/office/spreadsheetml/2009/9/main" objectType="CheckBox" fmlaLink="$H$88" lockText="1" noThreeD="1"/>
</file>

<file path=xl/ctrlProps/ctrlProp243.xml><?xml version="1.0" encoding="utf-8"?>
<formControlPr xmlns="http://schemas.microsoft.com/office/spreadsheetml/2009/9/main" objectType="CheckBox" fmlaLink="$K$88" lockText="1" noThreeD="1"/>
</file>

<file path=xl/ctrlProps/ctrlProp244.xml><?xml version="1.0" encoding="utf-8"?>
<formControlPr xmlns="http://schemas.microsoft.com/office/spreadsheetml/2009/9/main" objectType="CheckBox" fmlaLink="$N$88" lockText="1" noThreeD="1"/>
</file>

<file path=xl/ctrlProps/ctrlProp245.xml><?xml version="1.0" encoding="utf-8"?>
<formControlPr xmlns="http://schemas.microsoft.com/office/spreadsheetml/2009/9/main" objectType="CheckBox" fmlaLink="$H$89" lockText="1" noThreeD="1"/>
</file>

<file path=xl/ctrlProps/ctrlProp246.xml><?xml version="1.0" encoding="utf-8"?>
<formControlPr xmlns="http://schemas.microsoft.com/office/spreadsheetml/2009/9/main" objectType="CheckBox" fmlaLink="$H$90" lockText="1" noThreeD="1"/>
</file>

<file path=xl/ctrlProps/ctrlProp247.xml><?xml version="1.0" encoding="utf-8"?>
<formControlPr xmlns="http://schemas.microsoft.com/office/spreadsheetml/2009/9/main" objectType="CheckBox" fmlaLink="$K$89" lockText="1" noThreeD="1"/>
</file>

<file path=xl/ctrlProps/ctrlProp248.xml><?xml version="1.0" encoding="utf-8"?>
<formControlPr xmlns="http://schemas.microsoft.com/office/spreadsheetml/2009/9/main" objectType="CheckBox" fmlaLink="$K$90" lockText="1" noThreeD="1"/>
</file>

<file path=xl/ctrlProps/ctrlProp249.xml><?xml version="1.0" encoding="utf-8"?>
<formControlPr xmlns="http://schemas.microsoft.com/office/spreadsheetml/2009/9/main" objectType="CheckBox" fmlaLink="$N$89" lockText="1" noThreeD="1"/>
</file>

<file path=xl/ctrlProps/ctrlProp25.xml><?xml version="1.0" encoding="utf-8"?>
<formControlPr xmlns="http://schemas.microsoft.com/office/spreadsheetml/2009/9/main" objectType="CheckBox" fmlaLink="$N$14" lockText="1" noThreeD="1"/>
</file>

<file path=xl/ctrlProps/ctrlProp250.xml><?xml version="1.0" encoding="utf-8"?>
<formControlPr xmlns="http://schemas.microsoft.com/office/spreadsheetml/2009/9/main" objectType="CheckBox" fmlaLink="$Q$89" lockText="1" noThreeD="1"/>
</file>

<file path=xl/ctrlProps/ctrlProp251.xml><?xml version="1.0" encoding="utf-8"?>
<formControlPr xmlns="http://schemas.microsoft.com/office/spreadsheetml/2009/9/main" objectType="CheckBox" fmlaLink="$T$89" lockText="1" noThreeD="1"/>
</file>

<file path=xl/ctrlProps/ctrlProp252.xml><?xml version="1.0" encoding="utf-8"?>
<formControlPr xmlns="http://schemas.microsoft.com/office/spreadsheetml/2009/9/main" objectType="CheckBox" fmlaLink="$H$91" lockText="1" noThreeD="1"/>
</file>

<file path=xl/ctrlProps/ctrlProp253.xml><?xml version="1.0" encoding="utf-8"?>
<formControlPr xmlns="http://schemas.microsoft.com/office/spreadsheetml/2009/9/main" objectType="CheckBox" fmlaLink="$K$91" lockText="1" noThreeD="1"/>
</file>

<file path=xl/ctrlProps/ctrlProp254.xml><?xml version="1.0" encoding="utf-8"?>
<formControlPr xmlns="http://schemas.microsoft.com/office/spreadsheetml/2009/9/main" objectType="CheckBox" fmlaLink="$N$91" lockText="1" noThreeD="1"/>
</file>

<file path=xl/ctrlProps/ctrlProp255.xml><?xml version="1.0" encoding="utf-8"?>
<formControlPr xmlns="http://schemas.microsoft.com/office/spreadsheetml/2009/9/main" objectType="CheckBox" fmlaLink="$Q$91" lockText="1" noThreeD="1"/>
</file>

<file path=xl/ctrlProps/ctrlProp256.xml><?xml version="1.0" encoding="utf-8"?>
<formControlPr xmlns="http://schemas.microsoft.com/office/spreadsheetml/2009/9/main" objectType="CheckBox" fmlaLink="$T$91" lockText="1" noThreeD="1"/>
</file>

<file path=xl/ctrlProps/ctrlProp257.xml><?xml version="1.0" encoding="utf-8"?>
<formControlPr xmlns="http://schemas.microsoft.com/office/spreadsheetml/2009/9/main" objectType="CheckBox" fmlaLink="$H$92" lockText="1" noThreeD="1"/>
</file>

<file path=xl/ctrlProps/ctrlProp258.xml><?xml version="1.0" encoding="utf-8"?>
<formControlPr xmlns="http://schemas.microsoft.com/office/spreadsheetml/2009/9/main" objectType="CheckBox" fmlaLink="$H$94" lockText="1" noThreeD="1"/>
</file>

<file path=xl/ctrlProps/ctrlProp259.xml><?xml version="1.0" encoding="utf-8"?>
<formControlPr xmlns="http://schemas.microsoft.com/office/spreadsheetml/2009/9/main" objectType="CheckBox" fmlaLink="$K$94" lockText="1" noThreeD="1"/>
</file>

<file path=xl/ctrlProps/ctrlProp26.xml><?xml version="1.0" encoding="utf-8"?>
<formControlPr xmlns="http://schemas.microsoft.com/office/spreadsheetml/2009/9/main" objectType="CheckBox" fmlaLink="$Q$14" lockText="1" noThreeD="1"/>
</file>

<file path=xl/ctrlProps/ctrlProp260.xml><?xml version="1.0" encoding="utf-8"?>
<formControlPr xmlns="http://schemas.microsoft.com/office/spreadsheetml/2009/9/main" objectType="CheckBox" fmlaLink="$N$94" lockText="1" noThreeD="1"/>
</file>

<file path=xl/ctrlProps/ctrlProp261.xml><?xml version="1.0" encoding="utf-8"?>
<formControlPr xmlns="http://schemas.microsoft.com/office/spreadsheetml/2009/9/main" objectType="CheckBox" fmlaLink="$Q$94" lockText="1" noThreeD="1"/>
</file>

<file path=xl/ctrlProps/ctrlProp262.xml><?xml version="1.0" encoding="utf-8"?>
<formControlPr xmlns="http://schemas.microsoft.com/office/spreadsheetml/2009/9/main" objectType="CheckBox" fmlaLink="$T$94" lockText="1" noThreeD="1"/>
</file>

<file path=xl/ctrlProps/ctrlProp263.xml><?xml version="1.0" encoding="utf-8"?>
<formControlPr xmlns="http://schemas.microsoft.com/office/spreadsheetml/2009/9/main" objectType="CheckBox" fmlaLink="$H$95" lockText="1" noThreeD="1"/>
</file>

<file path=xl/ctrlProps/ctrlProp264.xml><?xml version="1.0" encoding="utf-8"?>
<formControlPr xmlns="http://schemas.microsoft.com/office/spreadsheetml/2009/9/main" objectType="CheckBox" fmlaLink="$K$95" lockText="1" noThreeD="1"/>
</file>

<file path=xl/ctrlProps/ctrlProp265.xml><?xml version="1.0" encoding="utf-8"?>
<formControlPr xmlns="http://schemas.microsoft.com/office/spreadsheetml/2009/9/main" objectType="CheckBox" fmlaLink="$N$95" lockText="1" noThreeD="1"/>
</file>

<file path=xl/ctrlProps/ctrlProp266.xml><?xml version="1.0" encoding="utf-8"?>
<formControlPr xmlns="http://schemas.microsoft.com/office/spreadsheetml/2009/9/main" objectType="CheckBox" fmlaLink="$Q$95" lockText="1" noThreeD="1"/>
</file>

<file path=xl/ctrlProps/ctrlProp267.xml><?xml version="1.0" encoding="utf-8"?>
<formControlPr xmlns="http://schemas.microsoft.com/office/spreadsheetml/2009/9/main" objectType="CheckBox" fmlaLink="$H$96" lockText="1" noThreeD="1"/>
</file>

<file path=xl/ctrlProps/ctrlProp268.xml><?xml version="1.0" encoding="utf-8"?>
<formControlPr xmlns="http://schemas.microsoft.com/office/spreadsheetml/2009/9/main" objectType="CheckBox" fmlaLink="$K$96" lockText="1" noThreeD="1"/>
</file>

<file path=xl/ctrlProps/ctrlProp269.xml><?xml version="1.0" encoding="utf-8"?>
<formControlPr xmlns="http://schemas.microsoft.com/office/spreadsheetml/2009/9/main" objectType="CheckBox" fmlaLink="$H$97" lockText="1" noThreeD="1"/>
</file>

<file path=xl/ctrlProps/ctrlProp27.xml><?xml version="1.0" encoding="utf-8"?>
<formControlPr xmlns="http://schemas.microsoft.com/office/spreadsheetml/2009/9/main" objectType="CheckBox" fmlaLink="$H$16" lockText="1" noThreeD="1"/>
</file>

<file path=xl/ctrlProps/ctrlProp270.xml><?xml version="1.0" encoding="utf-8"?>
<formControlPr xmlns="http://schemas.microsoft.com/office/spreadsheetml/2009/9/main" objectType="CheckBox" fmlaLink="$K$97" lockText="1" noThreeD="1"/>
</file>

<file path=xl/ctrlProps/ctrlProp271.xml><?xml version="1.0" encoding="utf-8"?>
<formControlPr xmlns="http://schemas.microsoft.com/office/spreadsheetml/2009/9/main" objectType="CheckBox" fmlaLink="$N$97" lockText="1" noThreeD="1"/>
</file>

<file path=xl/ctrlProps/ctrlProp272.xml><?xml version="1.0" encoding="utf-8"?>
<formControlPr xmlns="http://schemas.microsoft.com/office/spreadsheetml/2009/9/main" objectType="CheckBox" fmlaLink="$H$98" lockText="1" noThreeD="1"/>
</file>

<file path=xl/ctrlProps/ctrlProp273.xml><?xml version="1.0" encoding="utf-8"?>
<formControlPr xmlns="http://schemas.microsoft.com/office/spreadsheetml/2009/9/main" objectType="CheckBox" fmlaLink="$H$99" lockText="1" noThreeD="1"/>
</file>

<file path=xl/ctrlProps/ctrlProp274.xml><?xml version="1.0" encoding="utf-8"?>
<formControlPr xmlns="http://schemas.microsoft.com/office/spreadsheetml/2009/9/main" objectType="CheckBox" fmlaLink="$H$100" lockText="1" noThreeD="1"/>
</file>

<file path=xl/ctrlProps/ctrlProp275.xml><?xml version="1.0" encoding="utf-8"?>
<formControlPr xmlns="http://schemas.microsoft.com/office/spreadsheetml/2009/9/main" objectType="CheckBox" fmlaLink="$K$98" lockText="1" noThreeD="1"/>
</file>

<file path=xl/ctrlProps/ctrlProp276.xml><?xml version="1.0" encoding="utf-8"?>
<formControlPr xmlns="http://schemas.microsoft.com/office/spreadsheetml/2009/9/main" objectType="CheckBox" fmlaLink="$K$99" lockText="1" noThreeD="1"/>
</file>

<file path=xl/ctrlProps/ctrlProp277.xml><?xml version="1.0" encoding="utf-8"?>
<formControlPr xmlns="http://schemas.microsoft.com/office/spreadsheetml/2009/9/main" objectType="CheckBox" fmlaLink="$K$100" lockText="1" noThreeD="1"/>
</file>

<file path=xl/ctrlProps/ctrlProp278.xml><?xml version="1.0" encoding="utf-8"?>
<formControlPr xmlns="http://schemas.microsoft.com/office/spreadsheetml/2009/9/main" objectType="CheckBox" fmlaLink="$N$98" lockText="1" noThreeD="1"/>
</file>

<file path=xl/ctrlProps/ctrlProp279.xml><?xml version="1.0" encoding="utf-8"?>
<formControlPr xmlns="http://schemas.microsoft.com/office/spreadsheetml/2009/9/main" objectType="CheckBox" fmlaLink="$N$99" lockText="1" noThreeD="1"/>
</file>

<file path=xl/ctrlProps/ctrlProp28.xml><?xml version="1.0" encoding="utf-8"?>
<formControlPr xmlns="http://schemas.microsoft.com/office/spreadsheetml/2009/9/main" objectType="CheckBox" fmlaLink="$K$16" lockText="1" noThreeD="1"/>
</file>

<file path=xl/ctrlProps/ctrlProp280.xml><?xml version="1.0" encoding="utf-8"?>
<formControlPr xmlns="http://schemas.microsoft.com/office/spreadsheetml/2009/9/main" objectType="CheckBox" fmlaLink="$N$100" lockText="1" noThreeD="1"/>
</file>

<file path=xl/ctrlProps/ctrlProp281.xml><?xml version="1.0" encoding="utf-8"?>
<formControlPr xmlns="http://schemas.microsoft.com/office/spreadsheetml/2009/9/main" objectType="CheckBox" fmlaLink="$Q$98" lockText="1" noThreeD="1"/>
</file>

<file path=xl/ctrlProps/ctrlProp282.xml><?xml version="1.0" encoding="utf-8"?>
<formControlPr xmlns="http://schemas.microsoft.com/office/spreadsheetml/2009/9/main" objectType="CheckBox" fmlaLink="$Q$99" lockText="1" noThreeD="1"/>
</file>

<file path=xl/ctrlProps/ctrlProp283.xml><?xml version="1.0" encoding="utf-8"?>
<formControlPr xmlns="http://schemas.microsoft.com/office/spreadsheetml/2009/9/main" objectType="CheckBox" fmlaLink="$Q$100" lockText="1" noThreeD="1"/>
</file>

<file path=xl/ctrlProps/ctrlProp284.xml><?xml version="1.0" encoding="utf-8"?>
<formControlPr xmlns="http://schemas.microsoft.com/office/spreadsheetml/2009/9/main" objectType="CheckBox" fmlaLink="$T$98" lockText="1" noThreeD="1"/>
</file>

<file path=xl/ctrlProps/ctrlProp285.xml><?xml version="1.0" encoding="utf-8"?>
<formControlPr xmlns="http://schemas.microsoft.com/office/spreadsheetml/2009/9/main" objectType="CheckBox" fmlaLink="$T$99" lockText="1" noThreeD="1"/>
</file>

<file path=xl/ctrlProps/ctrlProp286.xml><?xml version="1.0" encoding="utf-8"?>
<formControlPr xmlns="http://schemas.microsoft.com/office/spreadsheetml/2009/9/main" objectType="CheckBox" fmlaLink="$H$102" lockText="1" noThreeD="1"/>
</file>

<file path=xl/ctrlProps/ctrlProp287.xml><?xml version="1.0" encoding="utf-8"?>
<formControlPr xmlns="http://schemas.microsoft.com/office/spreadsheetml/2009/9/main" objectType="CheckBox" fmlaLink="$K$102" lockText="1" noThreeD="1"/>
</file>

<file path=xl/ctrlProps/ctrlProp288.xml><?xml version="1.0" encoding="utf-8"?>
<formControlPr xmlns="http://schemas.microsoft.com/office/spreadsheetml/2009/9/main" objectType="CheckBox" fmlaLink="$N$102" lockText="1" noThreeD="1"/>
</file>

<file path=xl/ctrlProps/ctrlProp289.xml><?xml version="1.0" encoding="utf-8"?>
<formControlPr xmlns="http://schemas.microsoft.com/office/spreadsheetml/2009/9/main" objectType="CheckBox" fmlaLink="$Q$102" lockText="1" noThreeD="1"/>
</file>

<file path=xl/ctrlProps/ctrlProp29.xml><?xml version="1.0" encoding="utf-8"?>
<formControlPr xmlns="http://schemas.microsoft.com/office/spreadsheetml/2009/9/main" objectType="CheckBox" fmlaLink="$N$16" lockText="1" noThreeD="1"/>
</file>

<file path=xl/ctrlProps/ctrlProp290.xml><?xml version="1.0" encoding="utf-8"?>
<formControlPr xmlns="http://schemas.microsoft.com/office/spreadsheetml/2009/9/main" objectType="CheckBox" fmlaLink="$H$104" lockText="1" noThreeD="1"/>
</file>

<file path=xl/ctrlProps/ctrlProp291.xml><?xml version="1.0" encoding="utf-8"?>
<formControlPr xmlns="http://schemas.microsoft.com/office/spreadsheetml/2009/9/main" objectType="CheckBox" fmlaLink="$H$103" lockText="1" noThreeD="1"/>
</file>

<file path=xl/ctrlProps/ctrlProp292.xml><?xml version="1.0" encoding="utf-8"?>
<formControlPr xmlns="http://schemas.microsoft.com/office/spreadsheetml/2009/9/main" objectType="CheckBox" fmlaLink="$H$105" lockText="1" noThreeD="1"/>
</file>

<file path=xl/ctrlProps/ctrlProp293.xml><?xml version="1.0" encoding="utf-8"?>
<formControlPr xmlns="http://schemas.microsoft.com/office/spreadsheetml/2009/9/main" objectType="CheckBox" fmlaLink="$K$104" lockText="1" noThreeD="1"/>
</file>

<file path=xl/ctrlProps/ctrlProp294.xml><?xml version="1.0" encoding="utf-8"?>
<formControlPr xmlns="http://schemas.microsoft.com/office/spreadsheetml/2009/9/main" objectType="CheckBox" fmlaLink="$N$104" lockText="1" noThreeD="1"/>
</file>

<file path=xl/ctrlProps/ctrlProp295.xml><?xml version="1.0" encoding="utf-8"?>
<formControlPr xmlns="http://schemas.microsoft.com/office/spreadsheetml/2009/9/main" objectType="CheckBox" fmlaLink="$Q$104" lockText="1" noThreeD="1"/>
</file>

<file path=xl/ctrlProps/ctrlProp296.xml><?xml version="1.0" encoding="utf-8"?>
<formControlPr xmlns="http://schemas.microsoft.com/office/spreadsheetml/2009/9/main" objectType="CheckBox" fmlaLink="$T$104" lockText="1" noThreeD="1"/>
</file>

<file path=xl/ctrlProps/ctrlProp297.xml><?xml version="1.0" encoding="utf-8"?>
<formControlPr xmlns="http://schemas.microsoft.com/office/spreadsheetml/2009/9/main" objectType="CheckBox" fmlaLink="$H$106" lockText="1" noThreeD="1"/>
</file>

<file path=xl/ctrlProps/ctrlProp298.xml><?xml version="1.0" encoding="utf-8"?>
<formControlPr xmlns="http://schemas.microsoft.com/office/spreadsheetml/2009/9/main" objectType="CheckBox" fmlaLink="$H$108" lockText="1" noThreeD="1"/>
</file>

<file path=xl/ctrlProps/ctrlProp299.xml><?xml version="1.0" encoding="utf-8"?>
<formControlPr xmlns="http://schemas.microsoft.com/office/spreadsheetml/2009/9/main" objectType="CheckBox" fmlaLink="$K$108" lockText="1" noThreeD="1"/>
</file>

<file path=xl/ctrlProps/ctrlProp3.xml><?xml version="1.0" encoding="utf-8"?>
<formControlPr xmlns="http://schemas.microsoft.com/office/spreadsheetml/2009/9/main" objectType="CheckBox" fmlaLink="$N$5" lockText="1" noThreeD="1"/>
</file>

<file path=xl/ctrlProps/ctrlProp30.xml><?xml version="1.0" encoding="utf-8"?>
<formControlPr xmlns="http://schemas.microsoft.com/office/spreadsheetml/2009/9/main" objectType="CheckBox" fmlaLink="$Q$16" lockText="1" noThreeD="1"/>
</file>

<file path=xl/ctrlProps/ctrlProp300.xml><?xml version="1.0" encoding="utf-8"?>
<formControlPr xmlns="http://schemas.microsoft.com/office/spreadsheetml/2009/9/main" objectType="CheckBox" fmlaLink="$H$109" lockText="1" noThreeD="1"/>
</file>

<file path=xl/ctrlProps/ctrlProp301.xml><?xml version="1.0" encoding="utf-8"?>
<formControlPr xmlns="http://schemas.microsoft.com/office/spreadsheetml/2009/9/main" objectType="CheckBox" fmlaLink="$K$109" lockText="1" noThreeD="1"/>
</file>

<file path=xl/ctrlProps/ctrlProp302.xml><?xml version="1.0" encoding="utf-8"?>
<formControlPr xmlns="http://schemas.microsoft.com/office/spreadsheetml/2009/9/main" objectType="CheckBox" fmlaLink="$N$109" lockText="1" noThreeD="1"/>
</file>

<file path=xl/ctrlProps/ctrlProp303.xml><?xml version="1.0" encoding="utf-8"?>
<formControlPr xmlns="http://schemas.microsoft.com/office/spreadsheetml/2009/9/main" objectType="CheckBox" fmlaLink="$Q$109" lockText="1" noThreeD="1"/>
</file>

<file path=xl/ctrlProps/ctrlProp304.xml><?xml version="1.0" encoding="utf-8"?>
<formControlPr xmlns="http://schemas.microsoft.com/office/spreadsheetml/2009/9/main" objectType="CheckBox" fmlaLink="$H$111" lockText="1" noThreeD="1"/>
</file>

<file path=xl/ctrlProps/ctrlProp305.xml><?xml version="1.0" encoding="utf-8"?>
<formControlPr xmlns="http://schemas.microsoft.com/office/spreadsheetml/2009/9/main" objectType="CheckBox" fmlaLink="$H$112" lockText="1" noThreeD="1"/>
</file>

<file path=xl/ctrlProps/ctrlProp306.xml><?xml version="1.0" encoding="utf-8"?>
<formControlPr xmlns="http://schemas.microsoft.com/office/spreadsheetml/2009/9/main" objectType="CheckBox" fmlaLink="$K$111" lockText="1" noThreeD="1"/>
</file>

<file path=xl/ctrlProps/ctrlProp307.xml><?xml version="1.0" encoding="utf-8"?>
<formControlPr xmlns="http://schemas.microsoft.com/office/spreadsheetml/2009/9/main" objectType="CheckBox" fmlaLink="$K$112" lockText="1" noThreeD="1"/>
</file>

<file path=xl/ctrlProps/ctrlProp308.xml><?xml version="1.0" encoding="utf-8"?>
<formControlPr xmlns="http://schemas.microsoft.com/office/spreadsheetml/2009/9/main" objectType="CheckBox" fmlaLink="$N$111" lockText="1" noThreeD="1"/>
</file>

<file path=xl/ctrlProps/ctrlProp309.xml><?xml version="1.0" encoding="utf-8"?>
<formControlPr xmlns="http://schemas.microsoft.com/office/spreadsheetml/2009/9/main" objectType="CheckBox" fmlaLink="$N$112" lockText="1" noThreeD="1"/>
</file>

<file path=xl/ctrlProps/ctrlProp31.xml><?xml version="1.0" encoding="utf-8"?>
<formControlPr xmlns="http://schemas.microsoft.com/office/spreadsheetml/2009/9/main" objectType="CheckBox" fmlaLink="$T$16" lockText="1" noThreeD="1"/>
</file>

<file path=xl/ctrlProps/ctrlProp310.xml><?xml version="1.0" encoding="utf-8"?>
<formControlPr xmlns="http://schemas.microsoft.com/office/spreadsheetml/2009/9/main" objectType="CheckBox" fmlaLink="$Q$111" lockText="1" noThreeD="1"/>
</file>

<file path=xl/ctrlProps/ctrlProp311.xml><?xml version="1.0" encoding="utf-8"?>
<formControlPr xmlns="http://schemas.microsoft.com/office/spreadsheetml/2009/9/main" objectType="CheckBox" fmlaLink="$Q$112" lockText="1" noThreeD="1"/>
</file>

<file path=xl/ctrlProps/ctrlProp312.xml><?xml version="1.0" encoding="utf-8"?>
<formControlPr xmlns="http://schemas.microsoft.com/office/spreadsheetml/2009/9/main" objectType="CheckBox" fmlaLink="$T$111" lockText="1" noThreeD="1"/>
</file>

<file path=xl/ctrlProps/ctrlProp313.xml><?xml version="1.0" encoding="utf-8"?>
<formControlPr xmlns="http://schemas.microsoft.com/office/spreadsheetml/2009/9/main" objectType="CheckBox" fmlaLink="$H$114" lockText="1" noThreeD="1"/>
</file>

<file path=xl/ctrlProps/ctrlProp314.xml><?xml version="1.0" encoding="utf-8"?>
<formControlPr xmlns="http://schemas.microsoft.com/office/spreadsheetml/2009/9/main" objectType="CheckBox" fmlaLink="$H$115" lockText="1" noThreeD="1"/>
</file>

<file path=xl/ctrlProps/ctrlProp315.xml><?xml version="1.0" encoding="utf-8"?>
<formControlPr xmlns="http://schemas.microsoft.com/office/spreadsheetml/2009/9/main" objectType="CheckBox" fmlaLink="$K$114" lockText="1" noThreeD="1"/>
</file>

<file path=xl/ctrlProps/ctrlProp316.xml><?xml version="1.0" encoding="utf-8"?>
<formControlPr xmlns="http://schemas.microsoft.com/office/spreadsheetml/2009/9/main" objectType="CheckBox" fmlaLink="$N$114" lockText="1" noThreeD="1"/>
</file>

<file path=xl/ctrlProps/ctrlProp317.xml><?xml version="1.0" encoding="utf-8"?>
<formControlPr xmlns="http://schemas.microsoft.com/office/spreadsheetml/2009/9/main" objectType="CheckBox" fmlaLink="$Q$114" lockText="1" noThreeD="1"/>
</file>

<file path=xl/ctrlProps/ctrlProp318.xml><?xml version="1.0" encoding="utf-8"?>
<formControlPr xmlns="http://schemas.microsoft.com/office/spreadsheetml/2009/9/main" objectType="CheckBox" fmlaLink="$T$114" lockText="1" noThreeD="1"/>
</file>

<file path=xl/ctrlProps/ctrlProp319.xml><?xml version="1.0" encoding="utf-8"?>
<formControlPr xmlns="http://schemas.microsoft.com/office/spreadsheetml/2009/9/main" objectType="CheckBox" fmlaLink="$H$117" lockText="1" noThreeD="1"/>
</file>

<file path=xl/ctrlProps/ctrlProp32.xml><?xml version="1.0" encoding="utf-8"?>
<formControlPr xmlns="http://schemas.microsoft.com/office/spreadsheetml/2009/9/main" objectType="CheckBox" fmlaLink="$H$17" lockText="1" noThreeD="1"/>
</file>

<file path=xl/ctrlProps/ctrlProp320.xml><?xml version="1.0" encoding="utf-8"?>
<formControlPr xmlns="http://schemas.microsoft.com/office/spreadsheetml/2009/9/main" objectType="CheckBox" fmlaLink="$H$118" lockText="1" noThreeD="1"/>
</file>

<file path=xl/ctrlProps/ctrlProp321.xml><?xml version="1.0" encoding="utf-8"?>
<formControlPr xmlns="http://schemas.microsoft.com/office/spreadsheetml/2009/9/main" objectType="CheckBox" fmlaLink="$H$119" lockText="1" noThreeD="1"/>
</file>

<file path=xl/ctrlProps/ctrlProp322.xml><?xml version="1.0" encoding="utf-8"?>
<formControlPr xmlns="http://schemas.microsoft.com/office/spreadsheetml/2009/9/main" objectType="CheckBox" fmlaLink="$K$117" lockText="1" noThreeD="1"/>
</file>

<file path=xl/ctrlProps/ctrlProp323.xml><?xml version="1.0" encoding="utf-8"?>
<formControlPr xmlns="http://schemas.microsoft.com/office/spreadsheetml/2009/9/main" objectType="CheckBox" fmlaLink="$K$118" lockText="1" noThreeD="1"/>
</file>

<file path=xl/ctrlProps/ctrlProp324.xml><?xml version="1.0" encoding="utf-8"?>
<formControlPr xmlns="http://schemas.microsoft.com/office/spreadsheetml/2009/9/main" objectType="CheckBox" fmlaLink="$K$119" lockText="1" noThreeD="1"/>
</file>

<file path=xl/ctrlProps/ctrlProp325.xml><?xml version="1.0" encoding="utf-8"?>
<formControlPr xmlns="http://schemas.microsoft.com/office/spreadsheetml/2009/9/main" objectType="CheckBox" fmlaLink="$N$117" lockText="1" noThreeD="1"/>
</file>

<file path=xl/ctrlProps/ctrlProp326.xml><?xml version="1.0" encoding="utf-8"?>
<formControlPr xmlns="http://schemas.microsoft.com/office/spreadsheetml/2009/9/main" objectType="CheckBox" fmlaLink="$N$118" lockText="1" noThreeD="1"/>
</file>

<file path=xl/ctrlProps/ctrlProp327.xml><?xml version="1.0" encoding="utf-8"?>
<formControlPr xmlns="http://schemas.microsoft.com/office/spreadsheetml/2009/9/main" objectType="CheckBox" fmlaLink="$N$119" lockText="1" noThreeD="1"/>
</file>

<file path=xl/ctrlProps/ctrlProp328.xml><?xml version="1.0" encoding="utf-8"?>
<formControlPr xmlns="http://schemas.microsoft.com/office/spreadsheetml/2009/9/main" objectType="CheckBox" fmlaLink="$Q$117" lockText="1" noThreeD="1"/>
</file>

<file path=xl/ctrlProps/ctrlProp329.xml><?xml version="1.0" encoding="utf-8"?>
<formControlPr xmlns="http://schemas.microsoft.com/office/spreadsheetml/2009/9/main" objectType="CheckBox" fmlaLink="$Q$118" lockText="1" noThreeD="1"/>
</file>

<file path=xl/ctrlProps/ctrlProp33.xml><?xml version="1.0" encoding="utf-8"?>
<formControlPr xmlns="http://schemas.microsoft.com/office/spreadsheetml/2009/9/main" objectType="CheckBox" fmlaLink="$H$19" lockText="1" noThreeD="1"/>
</file>

<file path=xl/ctrlProps/ctrlProp330.xml><?xml version="1.0" encoding="utf-8"?>
<formControlPr xmlns="http://schemas.microsoft.com/office/spreadsheetml/2009/9/main" objectType="CheckBox" fmlaLink="$Q$119" lockText="1" noThreeD="1"/>
</file>

<file path=xl/ctrlProps/ctrlProp331.xml><?xml version="1.0" encoding="utf-8"?>
<formControlPr xmlns="http://schemas.microsoft.com/office/spreadsheetml/2009/9/main" objectType="CheckBox" fmlaLink="$T$117" lockText="1" noThreeD="1"/>
</file>

<file path=xl/ctrlProps/ctrlProp332.xml><?xml version="1.0" encoding="utf-8"?>
<formControlPr xmlns="http://schemas.microsoft.com/office/spreadsheetml/2009/9/main" objectType="CheckBox" fmlaLink="$T$118" lockText="1" noThreeD="1"/>
</file>

<file path=xl/ctrlProps/ctrlProp333.xml><?xml version="1.0" encoding="utf-8"?>
<formControlPr xmlns="http://schemas.microsoft.com/office/spreadsheetml/2009/9/main" objectType="CheckBox" fmlaLink="$T$119" lockText="1" noThreeD="1"/>
</file>

<file path=xl/ctrlProps/ctrlProp334.xml><?xml version="1.0" encoding="utf-8"?>
<formControlPr xmlns="http://schemas.microsoft.com/office/spreadsheetml/2009/9/main" objectType="CheckBox" fmlaLink="$H$120" lockText="1" noThreeD="1"/>
</file>

<file path=xl/ctrlProps/ctrlProp335.xml><?xml version="1.0" encoding="utf-8"?>
<formControlPr xmlns="http://schemas.microsoft.com/office/spreadsheetml/2009/9/main" objectType="CheckBox" fmlaLink="$H$121" lockText="1" noThreeD="1"/>
</file>

<file path=xl/ctrlProps/ctrlProp336.xml><?xml version="1.0" encoding="utf-8"?>
<formControlPr xmlns="http://schemas.microsoft.com/office/spreadsheetml/2009/9/main" objectType="CheckBox" fmlaLink="$K$120" lockText="1" noThreeD="1"/>
</file>

<file path=xl/ctrlProps/ctrlProp337.xml><?xml version="1.0" encoding="utf-8"?>
<formControlPr xmlns="http://schemas.microsoft.com/office/spreadsheetml/2009/9/main" objectType="CheckBox" fmlaLink="$K$121" lockText="1" noThreeD="1"/>
</file>

<file path=xl/ctrlProps/ctrlProp338.xml><?xml version="1.0" encoding="utf-8"?>
<formControlPr xmlns="http://schemas.microsoft.com/office/spreadsheetml/2009/9/main" objectType="CheckBox" fmlaLink="$N$120" lockText="1" noThreeD="1"/>
</file>

<file path=xl/ctrlProps/ctrlProp339.xml><?xml version="1.0" encoding="utf-8"?>
<formControlPr xmlns="http://schemas.microsoft.com/office/spreadsheetml/2009/9/main" objectType="CheckBox" fmlaLink="$N$121" lockText="1" noThreeD="1"/>
</file>

<file path=xl/ctrlProps/ctrlProp34.xml><?xml version="1.0" encoding="utf-8"?>
<formControlPr xmlns="http://schemas.microsoft.com/office/spreadsheetml/2009/9/main" objectType="CheckBox" fmlaLink="$H$20" lockText="1" noThreeD="1"/>
</file>

<file path=xl/ctrlProps/ctrlProp340.xml><?xml version="1.0" encoding="utf-8"?>
<formControlPr xmlns="http://schemas.microsoft.com/office/spreadsheetml/2009/9/main" objectType="CheckBox" fmlaLink="$Q$120" lockText="1" noThreeD="1"/>
</file>

<file path=xl/ctrlProps/ctrlProp341.xml><?xml version="1.0" encoding="utf-8"?>
<formControlPr xmlns="http://schemas.microsoft.com/office/spreadsheetml/2009/9/main" objectType="CheckBox" fmlaLink="$T$120" lockText="1" noThreeD="1"/>
</file>

<file path=xl/ctrlProps/ctrlProp342.xml><?xml version="1.0" encoding="utf-8"?>
<formControlPr xmlns="http://schemas.microsoft.com/office/spreadsheetml/2009/9/main" objectType="CheckBox" fmlaLink="$H$122" lockText="1" noThreeD="1"/>
</file>

<file path=xl/ctrlProps/ctrlProp343.xml><?xml version="1.0" encoding="utf-8"?>
<formControlPr xmlns="http://schemas.microsoft.com/office/spreadsheetml/2009/9/main" objectType="CheckBox" fmlaLink="$H$123" lockText="1" noThreeD="1"/>
</file>

<file path=xl/ctrlProps/ctrlProp344.xml><?xml version="1.0" encoding="utf-8"?>
<formControlPr xmlns="http://schemas.microsoft.com/office/spreadsheetml/2009/9/main" objectType="CheckBox" fmlaLink="$K$122" lockText="1" noThreeD="1"/>
</file>

<file path=xl/ctrlProps/ctrlProp345.xml><?xml version="1.0" encoding="utf-8"?>
<formControlPr xmlns="http://schemas.microsoft.com/office/spreadsheetml/2009/9/main" objectType="CheckBox" fmlaLink="$N$122" lockText="1" noThreeD="1"/>
</file>

<file path=xl/ctrlProps/ctrlProp346.xml><?xml version="1.0" encoding="utf-8"?>
<formControlPr xmlns="http://schemas.microsoft.com/office/spreadsheetml/2009/9/main" objectType="CheckBox" fmlaLink="$Q$122" lockText="1" noThreeD="1"/>
</file>

<file path=xl/ctrlProps/ctrlProp347.xml><?xml version="1.0" encoding="utf-8"?>
<formControlPr xmlns="http://schemas.microsoft.com/office/spreadsheetml/2009/9/main" objectType="CheckBox" fmlaLink="$T$122" lockText="1" noThreeD="1"/>
</file>

<file path=xl/ctrlProps/ctrlProp348.xml><?xml version="1.0" encoding="utf-8"?>
<formControlPr xmlns="http://schemas.microsoft.com/office/spreadsheetml/2009/9/main" objectType="CheckBox" fmlaLink="$H$124" lockText="1" noThreeD="1"/>
</file>

<file path=xl/ctrlProps/ctrlProp349.xml><?xml version="1.0" encoding="utf-8"?>
<formControlPr xmlns="http://schemas.microsoft.com/office/spreadsheetml/2009/9/main" objectType="CheckBox" fmlaLink="$H$125" lockText="1" noThreeD="1"/>
</file>

<file path=xl/ctrlProps/ctrlProp35.xml><?xml version="1.0" encoding="utf-8"?>
<formControlPr xmlns="http://schemas.microsoft.com/office/spreadsheetml/2009/9/main" objectType="CheckBox" fmlaLink="$K$19" lockText="1" noThreeD="1"/>
</file>

<file path=xl/ctrlProps/ctrlProp350.xml><?xml version="1.0" encoding="utf-8"?>
<formControlPr xmlns="http://schemas.microsoft.com/office/spreadsheetml/2009/9/main" objectType="CheckBox" fmlaLink="$K$124" lockText="1" noThreeD="1"/>
</file>

<file path=xl/ctrlProps/ctrlProp351.xml><?xml version="1.0" encoding="utf-8"?>
<formControlPr xmlns="http://schemas.microsoft.com/office/spreadsheetml/2009/9/main" objectType="CheckBox" fmlaLink="$K$125" lockText="1" noThreeD="1"/>
</file>

<file path=xl/ctrlProps/ctrlProp352.xml><?xml version="1.0" encoding="utf-8"?>
<formControlPr xmlns="http://schemas.microsoft.com/office/spreadsheetml/2009/9/main" objectType="CheckBox" fmlaLink="$N$124" lockText="1" noThreeD="1"/>
</file>

<file path=xl/ctrlProps/ctrlProp353.xml><?xml version="1.0" encoding="utf-8"?>
<formControlPr xmlns="http://schemas.microsoft.com/office/spreadsheetml/2009/9/main" objectType="CheckBox" fmlaLink="$N$125" lockText="1" noThreeD="1"/>
</file>

<file path=xl/ctrlProps/ctrlProp354.xml><?xml version="1.0" encoding="utf-8"?>
<formControlPr xmlns="http://schemas.microsoft.com/office/spreadsheetml/2009/9/main" objectType="CheckBox" fmlaLink="$Q$124" lockText="1" noThreeD="1"/>
</file>

<file path=xl/ctrlProps/ctrlProp355.xml><?xml version="1.0" encoding="utf-8"?>
<formControlPr xmlns="http://schemas.microsoft.com/office/spreadsheetml/2009/9/main" objectType="CheckBox" fmlaLink="$Q$125" lockText="1" noThreeD="1"/>
</file>

<file path=xl/ctrlProps/ctrlProp356.xml><?xml version="1.0" encoding="utf-8"?>
<formControlPr xmlns="http://schemas.microsoft.com/office/spreadsheetml/2009/9/main" objectType="CheckBox" fmlaLink="$T$124" lockText="1" noThreeD="1"/>
</file>

<file path=xl/ctrlProps/ctrlProp357.xml><?xml version="1.0" encoding="utf-8"?>
<formControlPr xmlns="http://schemas.microsoft.com/office/spreadsheetml/2009/9/main" objectType="CheckBox" fmlaLink="$T$125" lockText="1" noThreeD="1"/>
</file>

<file path=xl/ctrlProps/ctrlProp358.xml><?xml version="1.0" encoding="utf-8"?>
<formControlPr xmlns="http://schemas.microsoft.com/office/spreadsheetml/2009/9/main" objectType="CheckBox" fmlaLink="$H$128" lockText="1" noThreeD="1"/>
</file>

<file path=xl/ctrlProps/ctrlProp359.xml><?xml version="1.0" encoding="utf-8"?>
<formControlPr xmlns="http://schemas.microsoft.com/office/spreadsheetml/2009/9/main" objectType="CheckBox" fmlaLink="$K$128" lockText="1" noThreeD="1"/>
</file>

<file path=xl/ctrlProps/ctrlProp36.xml><?xml version="1.0" encoding="utf-8"?>
<formControlPr xmlns="http://schemas.microsoft.com/office/spreadsheetml/2009/9/main" objectType="CheckBox" fmlaLink="$K$20" lockText="1" noThreeD="1"/>
</file>

<file path=xl/ctrlProps/ctrlProp360.xml><?xml version="1.0" encoding="utf-8"?>
<formControlPr xmlns="http://schemas.microsoft.com/office/spreadsheetml/2009/9/main" objectType="CheckBox" fmlaLink="$N$128" lockText="1" noThreeD="1"/>
</file>

<file path=xl/ctrlProps/ctrlProp361.xml><?xml version="1.0" encoding="utf-8"?>
<formControlPr xmlns="http://schemas.microsoft.com/office/spreadsheetml/2009/9/main" objectType="CheckBox" fmlaLink="$Q$128" lockText="1" noThreeD="1"/>
</file>

<file path=xl/ctrlProps/ctrlProp362.xml><?xml version="1.0" encoding="utf-8"?>
<formControlPr xmlns="http://schemas.microsoft.com/office/spreadsheetml/2009/9/main" objectType="CheckBox" fmlaLink="$T$128" lockText="1" noThreeD="1"/>
</file>

<file path=xl/ctrlProps/ctrlProp363.xml><?xml version="1.0" encoding="utf-8"?>
<formControlPr xmlns="http://schemas.microsoft.com/office/spreadsheetml/2009/9/main" objectType="CheckBox" fmlaLink="$H$129" lockText="1" noThreeD="1"/>
</file>

<file path=xl/ctrlProps/ctrlProp364.xml><?xml version="1.0" encoding="utf-8"?>
<formControlPr xmlns="http://schemas.microsoft.com/office/spreadsheetml/2009/9/main" objectType="CheckBox" fmlaLink="$H$130" lockText="1" noThreeD="1"/>
</file>

<file path=xl/ctrlProps/ctrlProp365.xml><?xml version="1.0" encoding="utf-8"?>
<formControlPr xmlns="http://schemas.microsoft.com/office/spreadsheetml/2009/9/main" objectType="CheckBox" fmlaLink="$K$129" lockText="1" noThreeD="1"/>
</file>

<file path=xl/ctrlProps/ctrlProp366.xml><?xml version="1.0" encoding="utf-8"?>
<formControlPr xmlns="http://schemas.microsoft.com/office/spreadsheetml/2009/9/main" objectType="CheckBox" fmlaLink="$N$129" lockText="1" noThreeD="1"/>
</file>

<file path=xl/ctrlProps/ctrlProp367.xml><?xml version="1.0" encoding="utf-8"?>
<formControlPr xmlns="http://schemas.microsoft.com/office/spreadsheetml/2009/9/main" objectType="CheckBox" fmlaLink="$Q$129" lockText="1" noThreeD="1"/>
</file>

<file path=xl/ctrlProps/ctrlProp368.xml><?xml version="1.0" encoding="utf-8"?>
<formControlPr xmlns="http://schemas.microsoft.com/office/spreadsheetml/2009/9/main" objectType="CheckBox" fmlaLink="$T$129" lockText="1" noThreeD="1"/>
</file>

<file path=xl/ctrlProps/ctrlProp369.xml><?xml version="1.0" encoding="utf-8"?>
<formControlPr xmlns="http://schemas.microsoft.com/office/spreadsheetml/2009/9/main" objectType="CheckBox" fmlaLink="$H$132" lockText="1" noThreeD="1"/>
</file>

<file path=xl/ctrlProps/ctrlProp37.xml><?xml version="1.0" encoding="utf-8"?>
<formControlPr xmlns="http://schemas.microsoft.com/office/spreadsheetml/2009/9/main" objectType="CheckBox" fmlaLink="$N$19" lockText="1" noThreeD="1"/>
</file>

<file path=xl/ctrlProps/ctrlProp370.xml><?xml version="1.0" encoding="utf-8"?>
<formControlPr xmlns="http://schemas.microsoft.com/office/spreadsheetml/2009/9/main" objectType="CheckBox" fmlaLink="$K$132" lockText="1" noThreeD="1"/>
</file>

<file path=xl/ctrlProps/ctrlProp371.xml><?xml version="1.0" encoding="utf-8"?>
<formControlPr xmlns="http://schemas.microsoft.com/office/spreadsheetml/2009/9/main" objectType="CheckBox" fmlaLink="$N$132" lockText="1" noThreeD="1"/>
</file>

<file path=xl/ctrlProps/ctrlProp372.xml><?xml version="1.0" encoding="utf-8"?>
<formControlPr xmlns="http://schemas.microsoft.com/office/spreadsheetml/2009/9/main" objectType="CheckBox" fmlaLink="$H$133" lockText="1" noThreeD="1"/>
</file>

<file path=xl/ctrlProps/ctrlProp373.xml><?xml version="1.0" encoding="utf-8"?>
<formControlPr xmlns="http://schemas.microsoft.com/office/spreadsheetml/2009/9/main" objectType="CheckBox" fmlaLink="$K$133" lockText="1" noThreeD="1"/>
</file>

<file path=xl/ctrlProps/ctrlProp374.xml><?xml version="1.0" encoding="utf-8"?>
<formControlPr xmlns="http://schemas.microsoft.com/office/spreadsheetml/2009/9/main" objectType="CheckBox" fmlaLink="$N$133" lockText="1" noThreeD="1"/>
</file>

<file path=xl/ctrlProps/ctrlProp375.xml><?xml version="1.0" encoding="utf-8"?>
<formControlPr xmlns="http://schemas.microsoft.com/office/spreadsheetml/2009/9/main" objectType="CheckBox" fmlaLink="$Q$133" lockText="1" noThreeD="1"/>
</file>

<file path=xl/ctrlProps/ctrlProp376.xml><?xml version="1.0" encoding="utf-8"?>
<formControlPr xmlns="http://schemas.microsoft.com/office/spreadsheetml/2009/9/main" objectType="CheckBox" fmlaLink="$T$133" lockText="1" noThreeD="1"/>
</file>

<file path=xl/ctrlProps/ctrlProp377.xml><?xml version="1.0" encoding="utf-8"?>
<formControlPr xmlns="http://schemas.microsoft.com/office/spreadsheetml/2009/9/main" objectType="CheckBox" fmlaLink="$H$134" lockText="1" noThreeD="1"/>
</file>

<file path=xl/ctrlProps/ctrlProp378.xml><?xml version="1.0" encoding="utf-8"?>
<formControlPr xmlns="http://schemas.microsoft.com/office/spreadsheetml/2009/9/main" objectType="CheckBox" fmlaLink="$H$136" lockText="1" noThreeD="1"/>
</file>

<file path=xl/ctrlProps/ctrlProp379.xml><?xml version="1.0" encoding="utf-8"?>
<formControlPr xmlns="http://schemas.microsoft.com/office/spreadsheetml/2009/9/main" objectType="CheckBox" fmlaLink="$H$137" lockText="1" noThreeD="1"/>
</file>

<file path=xl/ctrlProps/ctrlProp38.xml><?xml version="1.0" encoding="utf-8"?>
<formControlPr xmlns="http://schemas.microsoft.com/office/spreadsheetml/2009/9/main" objectType="CheckBox" fmlaLink="$N$20" lockText="1" noThreeD="1"/>
</file>

<file path=xl/ctrlProps/ctrlProp380.xml><?xml version="1.0" encoding="utf-8"?>
<formControlPr xmlns="http://schemas.microsoft.com/office/spreadsheetml/2009/9/main" objectType="CheckBox" fmlaLink="$H$138" lockText="1" noThreeD="1"/>
</file>

<file path=xl/ctrlProps/ctrlProp381.xml><?xml version="1.0" encoding="utf-8"?>
<formControlPr xmlns="http://schemas.microsoft.com/office/spreadsheetml/2009/9/main" objectType="CheckBox" fmlaLink="$K$136" lockText="1" noThreeD="1"/>
</file>

<file path=xl/ctrlProps/ctrlProp382.xml><?xml version="1.0" encoding="utf-8"?>
<formControlPr xmlns="http://schemas.microsoft.com/office/spreadsheetml/2009/9/main" objectType="CheckBox" fmlaLink="$K$137" lockText="1" noThreeD="1"/>
</file>

<file path=xl/ctrlProps/ctrlProp383.xml><?xml version="1.0" encoding="utf-8"?>
<formControlPr xmlns="http://schemas.microsoft.com/office/spreadsheetml/2009/9/main" objectType="CheckBox" fmlaLink="$K$138" lockText="1" noThreeD="1"/>
</file>

<file path=xl/ctrlProps/ctrlProp384.xml><?xml version="1.0" encoding="utf-8"?>
<formControlPr xmlns="http://schemas.microsoft.com/office/spreadsheetml/2009/9/main" objectType="CheckBox" fmlaLink="$N$136" lockText="1" noThreeD="1"/>
</file>

<file path=xl/ctrlProps/ctrlProp385.xml><?xml version="1.0" encoding="utf-8"?>
<formControlPr xmlns="http://schemas.microsoft.com/office/spreadsheetml/2009/9/main" objectType="CheckBox" fmlaLink="$N$137" lockText="1" noThreeD="1"/>
</file>

<file path=xl/ctrlProps/ctrlProp386.xml><?xml version="1.0" encoding="utf-8"?>
<formControlPr xmlns="http://schemas.microsoft.com/office/spreadsheetml/2009/9/main" objectType="CheckBox" fmlaLink="$N$138" lockText="1" noThreeD="1"/>
</file>

<file path=xl/ctrlProps/ctrlProp387.xml><?xml version="1.0" encoding="utf-8"?>
<formControlPr xmlns="http://schemas.microsoft.com/office/spreadsheetml/2009/9/main" objectType="CheckBox" fmlaLink="$Q$136" lockText="1" noThreeD="1"/>
</file>

<file path=xl/ctrlProps/ctrlProp388.xml><?xml version="1.0" encoding="utf-8"?>
<formControlPr xmlns="http://schemas.microsoft.com/office/spreadsheetml/2009/9/main" objectType="CheckBox" fmlaLink="$Q$138" lockText="1" noThreeD="1"/>
</file>

<file path=xl/ctrlProps/ctrlProp389.xml><?xml version="1.0" encoding="utf-8"?>
<formControlPr xmlns="http://schemas.microsoft.com/office/spreadsheetml/2009/9/main" objectType="CheckBox" fmlaLink="$H$140" lockText="1" noThreeD="1"/>
</file>

<file path=xl/ctrlProps/ctrlProp39.xml><?xml version="1.0" encoding="utf-8"?>
<formControlPr xmlns="http://schemas.microsoft.com/office/spreadsheetml/2009/9/main" objectType="CheckBox" fmlaLink="$Q$19" lockText="1" noThreeD="1"/>
</file>

<file path=xl/ctrlProps/ctrlProp390.xml><?xml version="1.0" encoding="utf-8"?>
<formControlPr xmlns="http://schemas.microsoft.com/office/spreadsheetml/2009/9/main" objectType="CheckBox" fmlaLink="$H$141" lockText="1" noThreeD="1"/>
</file>

<file path=xl/ctrlProps/ctrlProp391.xml><?xml version="1.0" encoding="utf-8"?>
<formControlPr xmlns="http://schemas.microsoft.com/office/spreadsheetml/2009/9/main" objectType="CheckBox" fmlaLink="$H$142" lockText="1" noThreeD="1"/>
</file>

<file path=xl/ctrlProps/ctrlProp392.xml><?xml version="1.0" encoding="utf-8"?>
<formControlPr xmlns="http://schemas.microsoft.com/office/spreadsheetml/2009/9/main" objectType="CheckBox" fmlaLink="$K$142" lockText="1" noThreeD="1"/>
</file>

<file path=xl/ctrlProps/ctrlProp393.xml><?xml version="1.0" encoding="utf-8"?>
<formControlPr xmlns="http://schemas.microsoft.com/office/spreadsheetml/2009/9/main" objectType="CheckBox" fmlaLink="$N$142" lockText="1" noThreeD="1"/>
</file>

<file path=xl/ctrlProps/ctrlProp394.xml><?xml version="1.0" encoding="utf-8"?>
<formControlPr xmlns="http://schemas.microsoft.com/office/spreadsheetml/2009/9/main" objectType="CheckBox" fmlaLink="$Q$142" lockText="1" noThreeD="1"/>
</file>

<file path=xl/ctrlProps/ctrlProp395.xml><?xml version="1.0" encoding="utf-8"?>
<formControlPr xmlns="http://schemas.microsoft.com/office/spreadsheetml/2009/9/main" objectType="CheckBox" fmlaLink="$T$142" lockText="1" noThreeD="1"/>
</file>

<file path=xl/ctrlProps/ctrlProp396.xml><?xml version="1.0" encoding="utf-8"?>
<formControlPr xmlns="http://schemas.microsoft.com/office/spreadsheetml/2009/9/main" objectType="CheckBox" fmlaLink="$H$144" lockText="1" noThreeD="1"/>
</file>

<file path=xl/ctrlProps/ctrlProp397.xml><?xml version="1.0" encoding="utf-8"?>
<formControlPr xmlns="http://schemas.microsoft.com/office/spreadsheetml/2009/9/main" objectType="CheckBox" fmlaLink="$H$145" lockText="1" noThreeD="1"/>
</file>

<file path=xl/ctrlProps/ctrlProp398.xml><?xml version="1.0" encoding="utf-8"?>
<formControlPr xmlns="http://schemas.microsoft.com/office/spreadsheetml/2009/9/main" objectType="CheckBox" fmlaLink="$H$146" lockText="1" noThreeD="1"/>
</file>

<file path=xl/ctrlProps/ctrlProp399.xml><?xml version="1.0" encoding="utf-8"?>
<formControlPr xmlns="http://schemas.microsoft.com/office/spreadsheetml/2009/9/main" objectType="CheckBox" fmlaLink="$K$144" lockText="1" noThreeD="1"/>
</file>

<file path=xl/ctrlProps/ctrlProp4.xml><?xml version="1.0" encoding="utf-8"?>
<formControlPr xmlns="http://schemas.microsoft.com/office/spreadsheetml/2009/9/main" objectType="CheckBox" fmlaLink="$Q$5" lockText="1" noThreeD="1"/>
</file>

<file path=xl/ctrlProps/ctrlProp40.xml><?xml version="1.0" encoding="utf-8"?>
<formControlPr xmlns="http://schemas.microsoft.com/office/spreadsheetml/2009/9/main" objectType="CheckBox" fmlaLink="$Q$20" lockText="1" noThreeD="1"/>
</file>

<file path=xl/ctrlProps/ctrlProp400.xml><?xml version="1.0" encoding="utf-8"?>
<formControlPr xmlns="http://schemas.microsoft.com/office/spreadsheetml/2009/9/main" objectType="CheckBox" fmlaLink="$K$145" lockText="1" noThreeD="1"/>
</file>

<file path=xl/ctrlProps/ctrlProp401.xml><?xml version="1.0" encoding="utf-8"?>
<formControlPr xmlns="http://schemas.microsoft.com/office/spreadsheetml/2009/9/main" objectType="CheckBox" fmlaLink="$K$146" lockText="1" noThreeD="1"/>
</file>

<file path=xl/ctrlProps/ctrlProp402.xml><?xml version="1.0" encoding="utf-8"?>
<formControlPr xmlns="http://schemas.microsoft.com/office/spreadsheetml/2009/9/main" objectType="CheckBox" fmlaLink="$N$144" lockText="1" noThreeD="1"/>
</file>

<file path=xl/ctrlProps/ctrlProp403.xml><?xml version="1.0" encoding="utf-8"?>
<formControlPr xmlns="http://schemas.microsoft.com/office/spreadsheetml/2009/9/main" objectType="CheckBox" fmlaLink="$N$145" lockText="1" noThreeD="1"/>
</file>

<file path=xl/ctrlProps/ctrlProp404.xml><?xml version="1.0" encoding="utf-8"?>
<formControlPr xmlns="http://schemas.microsoft.com/office/spreadsheetml/2009/9/main" objectType="CheckBox" fmlaLink="$Q$144" lockText="1" noThreeD="1"/>
</file>

<file path=xl/ctrlProps/ctrlProp405.xml><?xml version="1.0" encoding="utf-8"?>
<formControlPr xmlns="http://schemas.microsoft.com/office/spreadsheetml/2009/9/main" objectType="CheckBox" fmlaLink="$Q$145" lockText="1" noThreeD="1"/>
</file>

<file path=xl/ctrlProps/ctrlProp406.xml><?xml version="1.0" encoding="utf-8"?>
<formControlPr xmlns="http://schemas.microsoft.com/office/spreadsheetml/2009/9/main" objectType="CheckBox" fmlaLink="$T$144" lockText="1" noThreeD="1"/>
</file>

<file path=xl/ctrlProps/ctrlProp407.xml><?xml version="1.0" encoding="utf-8"?>
<formControlPr xmlns="http://schemas.microsoft.com/office/spreadsheetml/2009/9/main" objectType="CheckBox" fmlaLink="$H$148" lockText="1" noThreeD="1"/>
</file>

<file path=xl/ctrlProps/ctrlProp408.xml><?xml version="1.0" encoding="utf-8"?>
<formControlPr xmlns="http://schemas.microsoft.com/office/spreadsheetml/2009/9/main" objectType="CheckBox" fmlaLink="$H$149" lockText="1" noThreeD="1"/>
</file>

<file path=xl/ctrlProps/ctrlProp409.xml><?xml version="1.0" encoding="utf-8"?>
<formControlPr xmlns="http://schemas.microsoft.com/office/spreadsheetml/2009/9/main" objectType="CheckBox" fmlaLink="$H$150" lockText="1" noThreeD="1"/>
</file>

<file path=xl/ctrlProps/ctrlProp41.xml><?xml version="1.0" encoding="utf-8"?>
<formControlPr xmlns="http://schemas.microsoft.com/office/spreadsheetml/2009/9/main" objectType="CheckBox" fmlaLink="$T$19" lockText="1" noThreeD="1"/>
</file>

<file path=xl/ctrlProps/ctrlProp410.xml><?xml version="1.0" encoding="utf-8"?>
<formControlPr xmlns="http://schemas.microsoft.com/office/spreadsheetml/2009/9/main" objectType="CheckBox" fmlaLink="$K$148" lockText="1" noThreeD="1"/>
</file>

<file path=xl/ctrlProps/ctrlProp411.xml><?xml version="1.0" encoding="utf-8"?>
<formControlPr xmlns="http://schemas.microsoft.com/office/spreadsheetml/2009/9/main" objectType="CheckBox" fmlaLink="$K$149" lockText="1" noThreeD="1"/>
</file>

<file path=xl/ctrlProps/ctrlProp412.xml><?xml version="1.0" encoding="utf-8"?>
<formControlPr xmlns="http://schemas.microsoft.com/office/spreadsheetml/2009/9/main" objectType="CheckBox" fmlaLink="$N$148" lockText="1" noThreeD="1"/>
</file>

<file path=xl/ctrlProps/ctrlProp413.xml><?xml version="1.0" encoding="utf-8"?>
<formControlPr xmlns="http://schemas.microsoft.com/office/spreadsheetml/2009/9/main" objectType="CheckBox" fmlaLink="$N$149" lockText="1" noThreeD="1"/>
</file>

<file path=xl/ctrlProps/ctrlProp414.xml><?xml version="1.0" encoding="utf-8"?>
<formControlPr xmlns="http://schemas.microsoft.com/office/spreadsheetml/2009/9/main" objectType="CheckBox" fmlaLink="$Q$148" lockText="1" noThreeD="1"/>
</file>

<file path=xl/ctrlProps/ctrlProp415.xml><?xml version="1.0" encoding="utf-8"?>
<formControlPr xmlns="http://schemas.microsoft.com/office/spreadsheetml/2009/9/main" objectType="CheckBox" fmlaLink="$Q$149" lockText="1" noThreeD="1"/>
</file>

<file path=xl/ctrlProps/ctrlProp416.xml><?xml version="1.0" encoding="utf-8"?>
<formControlPr xmlns="http://schemas.microsoft.com/office/spreadsheetml/2009/9/main" objectType="CheckBox" fmlaLink="$T$148" lockText="1" noThreeD="1"/>
</file>

<file path=xl/ctrlProps/ctrlProp417.xml><?xml version="1.0" encoding="utf-8"?>
<formControlPr xmlns="http://schemas.microsoft.com/office/spreadsheetml/2009/9/main" objectType="CheckBox" fmlaLink="$T$149" lockText="1" noThreeD="1"/>
</file>

<file path=xl/ctrlProps/ctrlProp418.xml><?xml version="1.0" encoding="utf-8"?>
<formControlPr xmlns="http://schemas.microsoft.com/office/spreadsheetml/2009/9/main" objectType="CheckBox" fmlaLink="$H$151" lockText="1" noThreeD="1"/>
</file>

<file path=xl/ctrlProps/ctrlProp419.xml><?xml version="1.0" encoding="utf-8"?>
<formControlPr xmlns="http://schemas.microsoft.com/office/spreadsheetml/2009/9/main" objectType="CheckBox" fmlaLink="$H$152" lockText="1" noThreeD="1"/>
</file>

<file path=xl/ctrlProps/ctrlProp42.xml><?xml version="1.0" encoding="utf-8"?>
<formControlPr xmlns="http://schemas.microsoft.com/office/spreadsheetml/2009/9/main" objectType="CheckBox" fmlaLink="$T$20" lockText="1" noThreeD="1"/>
</file>

<file path=xl/ctrlProps/ctrlProp420.xml><?xml version="1.0" encoding="utf-8"?>
<formControlPr xmlns="http://schemas.microsoft.com/office/spreadsheetml/2009/9/main" objectType="CheckBox" fmlaLink="$H$153" lockText="1" noThreeD="1"/>
</file>

<file path=xl/ctrlProps/ctrlProp421.xml><?xml version="1.0" encoding="utf-8"?>
<formControlPr xmlns="http://schemas.microsoft.com/office/spreadsheetml/2009/9/main" objectType="CheckBox" fmlaLink="$H$154" lockText="1" noThreeD="1"/>
</file>

<file path=xl/ctrlProps/ctrlProp422.xml><?xml version="1.0" encoding="utf-8"?>
<formControlPr xmlns="http://schemas.microsoft.com/office/spreadsheetml/2009/9/main" objectType="CheckBox" fmlaLink="$H$155" lockText="1" noThreeD="1"/>
</file>

<file path=xl/ctrlProps/ctrlProp423.xml><?xml version="1.0" encoding="utf-8"?>
<formControlPr xmlns="http://schemas.microsoft.com/office/spreadsheetml/2009/9/main" objectType="CheckBox" fmlaLink="$K$151" lockText="1" noThreeD="1"/>
</file>

<file path=xl/ctrlProps/ctrlProp424.xml><?xml version="1.0" encoding="utf-8"?>
<formControlPr xmlns="http://schemas.microsoft.com/office/spreadsheetml/2009/9/main" objectType="CheckBox" fmlaLink="$K$152" lockText="1" noThreeD="1"/>
</file>

<file path=xl/ctrlProps/ctrlProp425.xml><?xml version="1.0" encoding="utf-8"?>
<formControlPr xmlns="http://schemas.microsoft.com/office/spreadsheetml/2009/9/main" objectType="CheckBox" fmlaLink="$K$153" lockText="1" noThreeD="1"/>
</file>

<file path=xl/ctrlProps/ctrlProp426.xml><?xml version="1.0" encoding="utf-8"?>
<formControlPr xmlns="http://schemas.microsoft.com/office/spreadsheetml/2009/9/main" objectType="CheckBox" fmlaLink="$K$154" lockText="1" noThreeD="1"/>
</file>

<file path=xl/ctrlProps/ctrlProp427.xml><?xml version="1.0" encoding="utf-8"?>
<formControlPr xmlns="http://schemas.microsoft.com/office/spreadsheetml/2009/9/main" objectType="CheckBox" fmlaLink="$N$151" lockText="1" noThreeD="1"/>
</file>

<file path=xl/ctrlProps/ctrlProp428.xml><?xml version="1.0" encoding="utf-8"?>
<formControlPr xmlns="http://schemas.microsoft.com/office/spreadsheetml/2009/9/main" objectType="CheckBox" fmlaLink="$N$152" lockText="1" noThreeD="1"/>
</file>

<file path=xl/ctrlProps/ctrlProp429.xml><?xml version="1.0" encoding="utf-8"?>
<formControlPr xmlns="http://schemas.microsoft.com/office/spreadsheetml/2009/9/main" objectType="CheckBox" fmlaLink="$N$153" lockText="1" noThreeD="1"/>
</file>

<file path=xl/ctrlProps/ctrlProp43.xml><?xml version="1.0" encoding="utf-8"?>
<formControlPr xmlns="http://schemas.microsoft.com/office/spreadsheetml/2009/9/main" objectType="CheckBox" fmlaLink="$H$22" lockText="1" noThreeD="1"/>
</file>

<file path=xl/ctrlProps/ctrlProp430.xml><?xml version="1.0" encoding="utf-8"?>
<formControlPr xmlns="http://schemas.microsoft.com/office/spreadsheetml/2009/9/main" objectType="CheckBox" fmlaLink="$Q$153" lockText="1" noThreeD="1"/>
</file>

<file path=xl/ctrlProps/ctrlProp431.xml><?xml version="1.0" encoding="utf-8"?>
<formControlPr xmlns="http://schemas.microsoft.com/office/spreadsheetml/2009/9/main" objectType="CheckBox" fmlaLink="$T$153" lockText="1" noThreeD="1"/>
</file>

<file path=xl/ctrlProps/ctrlProp432.xml><?xml version="1.0" encoding="utf-8"?>
<formControlPr xmlns="http://schemas.microsoft.com/office/spreadsheetml/2009/9/main" objectType="CheckBox" fmlaLink="$H$157" lockText="1" noThreeD="1"/>
</file>

<file path=xl/ctrlProps/ctrlProp433.xml><?xml version="1.0" encoding="utf-8"?>
<formControlPr xmlns="http://schemas.microsoft.com/office/spreadsheetml/2009/9/main" objectType="CheckBox" fmlaLink="$K$157" lockText="1" noThreeD="1"/>
</file>

<file path=xl/ctrlProps/ctrlProp434.xml><?xml version="1.0" encoding="utf-8"?>
<formControlPr xmlns="http://schemas.microsoft.com/office/spreadsheetml/2009/9/main" objectType="CheckBox" fmlaLink="$N$157" lockText="1" noThreeD="1"/>
</file>

<file path=xl/ctrlProps/ctrlProp435.xml><?xml version="1.0" encoding="utf-8"?>
<formControlPr xmlns="http://schemas.microsoft.com/office/spreadsheetml/2009/9/main" objectType="CheckBox" fmlaLink="$Q$157" lockText="1" noThreeD="1"/>
</file>

<file path=xl/ctrlProps/ctrlProp436.xml><?xml version="1.0" encoding="utf-8"?>
<formControlPr xmlns="http://schemas.microsoft.com/office/spreadsheetml/2009/9/main" objectType="CheckBox" fmlaLink="$H$158" lockText="1" noThreeD="1"/>
</file>

<file path=xl/ctrlProps/ctrlProp437.xml><?xml version="1.0" encoding="utf-8"?>
<formControlPr xmlns="http://schemas.microsoft.com/office/spreadsheetml/2009/9/main" objectType="CheckBox" fmlaLink="$H$159" lockText="1" noThreeD="1"/>
</file>

<file path=xl/ctrlProps/ctrlProp438.xml><?xml version="1.0" encoding="utf-8"?>
<formControlPr xmlns="http://schemas.microsoft.com/office/spreadsheetml/2009/9/main" objectType="CheckBox" fmlaLink="$K$158" lockText="1" noThreeD="1"/>
</file>

<file path=xl/ctrlProps/ctrlProp439.xml><?xml version="1.0" encoding="utf-8"?>
<formControlPr xmlns="http://schemas.microsoft.com/office/spreadsheetml/2009/9/main" objectType="CheckBox" fmlaLink="$K$159" lockText="1" noThreeD="1"/>
</file>

<file path=xl/ctrlProps/ctrlProp44.xml><?xml version="1.0" encoding="utf-8"?>
<formControlPr xmlns="http://schemas.microsoft.com/office/spreadsheetml/2009/9/main" objectType="CheckBox" fmlaLink="$H$23" lockText="1" noThreeD="1"/>
</file>

<file path=xl/ctrlProps/ctrlProp440.xml><?xml version="1.0" encoding="utf-8"?>
<formControlPr xmlns="http://schemas.microsoft.com/office/spreadsheetml/2009/9/main" objectType="CheckBox" fmlaLink="$N$158" lockText="1" noThreeD="1"/>
</file>

<file path=xl/ctrlProps/ctrlProp441.xml><?xml version="1.0" encoding="utf-8"?>
<formControlPr xmlns="http://schemas.microsoft.com/office/spreadsheetml/2009/9/main" objectType="CheckBox" fmlaLink="$Q$158" lockText="1" noThreeD="1"/>
</file>

<file path=xl/ctrlProps/ctrlProp442.xml><?xml version="1.0" encoding="utf-8"?>
<formControlPr xmlns="http://schemas.microsoft.com/office/spreadsheetml/2009/9/main" objectType="CheckBox" fmlaLink="$T$158" lockText="1" noThreeD="1"/>
</file>

<file path=xl/ctrlProps/ctrlProp443.xml><?xml version="1.0" encoding="utf-8"?>
<formControlPr xmlns="http://schemas.microsoft.com/office/spreadsheetml/2009/9/main" objectType="CheckBox" fmlaLink="$H$160" lockText="1" noThreeD="1"/>
</file>

<file path=xl/ctrlProps/ctrlProp444.xml><?xml version="1.0" encoding="utf-8"?>
<formControlPr xmlns="http://schemas.microsoft.com/office/spreadsheetml/2009/9/main" objectType="CheckBox" fmlaLink="$K$160" lockText="1" noThreeD="1"/>
</file>

<file path=xl/ctrlProps/ctrlProp445.xml><?xml version="1.0" encoding="utf-8"?>
<formControlPr xmlns="http://schemas.microsoft.com/office/spreadsheetml/2009/9/main" objectType="CheckBox" fmlaLink="$H$161" lockText="1" noThreeD="1"/>
</file>

<file path=xl/ctrlProps/ctrlProp446.xml><?xml version="1.0" encoding="utf-8"?>
<formControlPr xmlns="http://schemas.microsoft.com/office/spreadsheetml/2009/9/main" objectType="CheckBox" fmlaLink="$K$161" lockText="1" noThreeD="1"/>
</file>

<file path=xl/ctrlProps/ctrlProp447.xml><?xml version="1.0" encoding="utf-8"?>
<formControlPr xmlns="http://schemas.microsoft.com/office/spreadsheetml/2009/9/main" objectType="CheckBox" fmlaLink="$N$161" lockText="1" noThreeD="1"/>
</file>

<file path=xl/ctrlProps/ctrlProp448.xml><?xml version="1.0" encoding="utf-8"?>
<formControlPr xmlns="http://schemas.microsoft.com/office/spreadsheetml/2009/9/main" objectType="CheckBox" fmlaLink="$Q$161" lockText="1" noThreeD="1"/>
</file>

<file path=xl/ctrlProps/ctrlProp449.xml><?xml version="1.0" encoding="utf-8"?>
<formControlPr xmlns="http://schemas.microsoft.com/office/spreadsheetml/2009/9/main" objectType="CheckBox" fmlaLink="$H$162" lockText="1" noThreeD="1"/>
</file>

<file path=xl/ctrlProps/ctrlProp45.xml><?xml version="1.0" encoding="utf-8"?>
<formControlPr xmlns="http://schemas.microsoft.com/office/spreadsheetml/2009/9/main" objectType="CheckBox" fmlaLink="$K$22" lockText="1" noThreeD="1"/>
</file>

<file path=xl/ctrlProps/ctrlProp450.xml><?xml version="1.0" encoding="utf-8"?>
<formControlPr xmlns="http://schemas.microsoft.com/office/spreadsheetml/2009/9/main" objectType="CheckBox" fmlaLink="$K$162" lockText="1" noThreeD="1"/>
</file>

<file path=xl/ctrlProps/ctrlProp451.xml><?xml version="1.0" encoding="utf-8"?>
<formControlPr xmlns="http://schemas.microsoft.com/office/spreadsheetml/2009/9/main" objectType="CheckBox" fmlaLink="$N$162" lockText="1" noThreeD="1"/>
</file>

<file path=xl/ctrlProps/ctrlProp452.xml><?xml version="1.0" encoding="utf-8"?>
<formControlPr xmlns="http://schemas.microsoft.com/office/spreadsheetml/2009/9/main" objectType="CheckBox" fmlaLink="$Q$162" lockText="1" noThreeD="1"/>
</file>

<file path=xl/ctrlProps/ctrlProp453.xml><?xml version="1.0" encoding="utf-8"?>
<formControlPr xmlns="http://schemas.microsoft.com/office/spreadsheetml/2009/9/main" objectType="CheckBox" fmlaLink="$T$162" lockText="1" noThreeD="1"/>
</file>

<file path=xl/ctrlProps/ctrlProp454.xml><?xml version="1.0" encoding="utf-8"?>
<formControlPr xmlns="http://schemas.microsoft.com/office/spreadsheetml/2009/9/main" objectType="CheckBox" fmlaLink="$H$163" lockText="1" noThreeD="1"/>
</file>

<file path=xl/ctrlProps/ctrlProp455.xml><?xml version="1.0" encoding="utf-8"?>
<formControlPr xmlns="http://schemas.microsoft.com/office/spreadsheetml/2009/9/main" objectType="CheckBox" fmlaLink="$H$164" lockText="1" noThreeD="1"/>
</file>

<file path=xl/ctrlProps/ctrlProp456.xml><?xml version="1.0" encoding="utf-8"?>
<formControlPr xmlns="http://schemas.microsoft.com/office/spreadsheetml/2009/9/main" objectType="CheckBox" fmlaLink="$K$163" lockText="1" noThreeD="1"/>
</file>

<file path=xl/ctrlProps/ctrlProp457.xml><?xml version="1.0" encoding="utf-8"?>
<formControlPr xmlns="http://schemas.microsoft.com/office/spreadsheetml/2009/9/main" objectType="CheckBox" fmlaLink="$K$164" lockText="1" noThreeD="1"/>
</file>

<file path=xl/ctrlProps/ctrlProp458.xml><?xml version="1.0" encoding="utf-8"?>
<formControlPr xmlns="http://schemas.microsoft.com/office/spreadsheetml/2009/9/main" objectType="CheckBox" fmlaLink="$N$163" lockText="1" noThreeD="1"/>
</file>

<file path=xl/ctrlProps/ctrlProp459.xml><?xml version="1.0" encoding="utf-8"?>
<formControlPr xmlns="http://schemas.microsoft.com/office/spreadsheetml/2009/9/main" objectType="CheckBox" fmlaLink="$Q$163" lockText="1" noThreeD="1"/>
</file>

<file path=xl/ctrlProps/ctrlProp46.xml><?xml version="1.0" encoding="utf-8"?>
<formControlPr xmlns="http://schemas.microsoft.com/office/spreadsheetml/2009/9/main" objectType="CheckBox" fmlaLink="$K$23" lockText="1" noThreeD="1"/>
</file>

<file path=xl/ctrlProps/ctrlProp460.xml><?xml version="1.0" encoding="utf-8"?>
<formControlPr xmlns="http://schemas.microsoft.com/office/spreadsheetml/2009/9/main" objectType="CheckBox" fmlaLink="$T$163" lockText="1" noThreeD="1"/>
</file>

<file path=xl/ctrlProps/ctrlProp461.xml><?xml version="1.0" encoding="utf-8"?>
<formControlPr xmlns="http://schemas.microsoft.com/office/spreadsheetml/2009/9/main" objectType="CheckBox" fmlaLink="$H$165" lockText="1" noThreeD="1"/>
</file>

<file path=xl/ctrlProps/ctrlProp462.xml><?xml version="1.0" encoding="utf-8"?>
<formControlPr xmlns="http://schemas.microsoft.com/office/spreadsheetml/2009/9/main" objectType="CheckBox" fmlaLink="$H$166" lockText="1" noThreeD="1"/>
</file>

<file path=xl/ctrlProps/ctrlProp463.xml><?xml version="1.0" encoding="utf-8"?>
<formControlPr xmlns="http://schemas.microsoft.com/office/spreadsheetml/2009/9/main" objectType="CheckBox" fmlaLink="$K$165" lockText="1" noThreeD="1"/>
</file>

<file path=xl/ctrlProps/ctrlProp464.xml><?xml version="1.0" encoding="utf-8"?>
<formControlPr xmlns="http://schemas.microsoft.com/office/spreadsheetml/2009/9/main" objectType="CheckBox" fmlaLink="$K$166" lockText="1" noThreeD="1"/>
</file>

<file path=xl/ctrlProps/ctrlProp465.xml><?xml version="1.0" encoding="utf-8"?>
<formControlPr xmlns="http://schemas.microsoft.com/office/spreadsheetml/2009/9/main" objectType="CheckBox" fmlaLink="$N$165" lockText="1" noThreeD="1"/>
</file>

<file path=xl/ctrlProps/ctrlProp466.xml><?xml version="1.0" encoding="utf-8"?>
<formControlPr xmlns="http://schemas.microsoft.com/office/spreadsheetml/2009/9/main" objectType="CheckBox" fmlaLink="$N$166" lockText="1" noThreeD="1"/>
</file>

<file path=xl/ctrlProps/ctrlProp467.xml><?xml version="1.0" encoding="utf-8"?>
<formControlPr xmlns="http://schemas.microsoft.com/office/spreadsheetml/2009/9/main" objectType="CheckBox" fmlaLink="$H$168" lockText="1" noThreeD="1"/>
</file>

<file path=xl/ctrlProps/ctrlProp468.xml><?xml version="1.0" encoding="utf-8"?>
<formControlPr xmlns="http://schemas.microsoft.com/office/spreadsheetml/2009/9/main" objectType="CheckBox" fmlaLink="$H$169" lockText="1" noThreeD="1"/>
</file>

<file path=xl/ctrlProps/ctrlProp469.xml><?xml version="1.0" encoding="utf-8"?>
<formControlPr xmlns="http://schemas.microsoft.com/office/spreadsheetml/2009/9/main" objectType="CheckBox" fmlaLink="$H$170" lockText="1" noThreeD="1"/>
</file>

<file path=xl/ctrlProps/ctrlProp47.xml><?xml version="1.0" encoding="utf-8"?>
<formControlPr xmlns="http://schemas.microsoft.com/office/spreadsheetml/2009/9/main" objectType="CheckBox" fmlaLink="$N$22" lockText="1" noThreeD="1"/>
</file>

<file path=xl/ctrlProps/ctrlProp470.xml><?xml version="1.0" encoding="utf-8"?>
<formControlPr xmlns="http://schemas.microsoft.com/office/spreadsheetml/2009/9/main" objectType="CheckBox" fmlaLink="$H$171" lockText="1" noThreeD="1"/>
</file>

<file path=xl/ctrlProps/ctrlProp471.xml><?xml version="1.0" encoding="utf-8"?>
<formControlPr xmlns="http://schemas.microsoft.com/office/spreadsheetml/2009/9/main" objectType="CheckBox" fmlaLink="$H$172" lockText="1" noThreeD="1"/>
</file>

<file path=xl/ctrlProps/ctrlProp472.xml><?xml version="1.0" encoding="utf-8"?>
<formControlPr xmlns="http://schemas.microsoft.com/office/spreadsheetml/2009/9/main" objectType="CheckBox" fmlaLink="$K$169" lockText="1" noThreeD="1"/>
</file>

<file path=xl/ctrlProps/ctrlProp473.xml><?xml version="1.0" encoding="utf-8"?>
<formControlPr xmlns="http://schemas.microsoft.com/office/spreadsheetml/2009/9/main" objectType="CheckBox" fmlaLink="$K$170" lockText="1" noThreeD="1"/>
</file>

<file path=xl/ctrlProps/ctrlProp474.xml><?xml version="1.0" encoding="utf-8"?>
<formControlPr xmlns="http://schemas.microsoft.com/office/spreadsheetml/2009/9/main" objectType="CheckBox" fmlaLink="$K$171" lockText="1" noThreeD="1"/>
</file>

<file path=xl/ctrlProps/ctrlProp475.xml><?xml version="1.0" encoding="utf-8"?>
<formControlPr xmlns="http://schemas.microsoft.com/office/spreadsheetml/2009/9/main" objectType="CheckBox" fmlaLink="$N$169" lockText="1" noThreeD="1"/>
</file>

<file path=xl/ctrlProps/ctrlProp476.xml><?xml version="1.0" encoding="utf-8"?>
<formControlPr xmlns="http://schemas.microsoft.com/office/spreadsheetml/2009/9/main" objectType="CheckBox" fmlaLink="$Q$169" lockText="1" noThreeD="1"/>
</file>

<file path=xl/ctrlProps/ctrlProp477.xml><?xml version="1.0" encoding="utf-8"?>
<formControlPr xmlns="http://schemas.microsoft.com/office/spreadsheetml/2009/9/main" objectType="CheckBox" fmlaLink="$H$175" lockText="1" noThreeD="1"/>
</file>

<file path=xl/ctrlProps/ctrlProp478.xml><?xml version="1.0" encoding="utf-8"?>
<formControlPr xmlns="http://schemas.microsoft.com/office/spreadsheetml/2009/9/main" objectType="CheckBox" fmlaLink="$H$176" lockText="1" noThreeD="1"/>
</file>

<file path=xl/ctrlProps/ctrlProp479.xml><?xml version="1.0" encoding="utf-8"?>
<formControlPr xmlns="http://schemas.microsoft.com/office/spreadsheetml/2009/9/main" objectType="CheckBox" fmlaLink="$K$175" lockText="1" noThreeD="1"/>
</file>

<file path=xl/ctrlProps/ctrlProp48.xml><?xml version="1.0" encoding="utf-8"?>
<formControlPr xmlns="http://schemas.microsoft.com/office/spreadsheetml/2009/9/main" objectType="CheckBox" fmlaLink="$Q$22" lockText="1" noThreeD="1"/>
</file>

<file path=xl/ctrlProps/ctrlProp480.xml><?xml version="1.0" encoding="utf-8"?>
<formControlPr xmlns="http://schemas.microsoft.com/office/spreadsheetml/2009/9/main" objectType="CheckBox" fmlaLink="$N$175" lockText="1" noThreeD="1"/>
</file>

<file path=xl/ctrlProps/ctrlProp481.xml><?xml version="1.0" encoding="utf-8"?>
<formControlPr xmlns="http://schemas.microsoft.com/office/spreadsheetml/2009/9/main" objectType="CheckBox" fmlaLink="$Q$175" lockText="1" noThreeD="1"/>
</file>

<file path=xl/ctrlProps/ctrlProp482.xml><?xml version="1.0" encoding="utf-8"?>
<formControlPr xmlns="http://schemas.microsoft.com/office/spreadsheetml/2009/9/main" objectType="CheckBox" fmlaLink="$T$175" lockText="1" noThreeD="1"/>
</file>

<file path=xl/ctrlProps/ctrlProp483.xml><?xml version="1.0" encoding="utf-8"?>
<formControlPr xmlns="http://schemas.microsoft.com/office/spreadsheetml/2009/9/main" objectType="CheckBox" fmlaLink="$H$178" lockText="1" noThreeD="1"/>
</file>

<file path=xl/ctrlProps/ctrlProp484.xml><?xml version="1.0" encoding="utf-8"?>
<formControlPr xmlns="http://schemas.microsoft.com/office/spreadsheetml/2009/9/main" objectType="CheckBox" fmlaLink="$H$179" lockText="1" noThreeD="1"/>
</file>

<file path=xl/ctrlProps/ctrlProp485.xml><?xml version="1.0" encoding="utf-8"?>
<formControlPr xmlns="http://schemas.microsoft.com/office/spreadsheetml/2009/9/main" objectType="CheckBox" fmlaLink="$H$180" lockText="1" noThreeD="1"/>
</file>

<file path=xl/ctrlProps/ctrlProp486.xml><?xml version="1.0" encoding="utf-8"?>
<formControlPr xmlns="http://schemas.microsoft.com/office/spreadsheetml/2009/9/main" objectType="CheckBox" fmlaLink="$H$181" lockText="1" noThreeD="1"/>
</file>

<file path=xl/ctrlProps/ctrlProp487.xml><?xml version="1.0" encoding="utf-8"?>
<formControlPr xmlns="http://schemas.microsoft.com/office/spreadsheetml/2009/9/main" objectType="CheckBox" fmlaLink="$K$179" lockText="1" noThreeD="1"/>
</file>

<file path=xl/ctrlProps/ctrlProp488.xml><?xml version="1.0" encoding="utf-8"?>
<formControlPr xmlns="http://schemas.microsoft.com/office/spreadsheetml/2009/9/main" objectType="CheckBox" fmlaLink="$K$180" lockText="1" noThreeD="1"/>
</file>

<file path=xl/ctrlProps/ctrlProp489.xml><?xml version="1.0" encoding="utf-8"?>
<formControlPr xmlns="http://schemas.microsoft.com/office/spreadsheetml/2009/9/main" objectType="CheckBox" fmlaLink="$N$179" lockText="1" noThreeD="1"/>
</file>

<file path=xl/ctrlProps/ctrlProp49.xml><?xml version="1.0" encoding="utf-8"?>
<formControlPr xmlns="http://schemas.microsoft.com/office/spreadsheetml/2009/9/main" objectType="CheckBox" fmlaLink="$T$22" lockText="1" noThreeD="1"/>
</file>

<file path=xl/ctrlProps/ctrlProp490.xml><?xml version="1.0" encoding="utf-8"?>
<formControlPr xmlns="http://schemas.microsoft.com/office/spreadsheetml/2009/9/main" objectType="CheckBox" fmlaLink="$N$180" lockText="1" noThreeD="1"/>
</file>

<file path=xl/ctrlProps/ctrlProp491.xml><?xml version="1.0" encoding="utf-8"?>
<formControlPr xmlns="http://schemas.microsoft.com/office/spreadsheetml/2009/9/main" objectType="CheckBox" fmlaLink="$Q$179" lockText="1" noThreeD="1"/>
</file>

<file path=xl/ctrlProps/ctrlProp492.xml><?xml version="1.0" encoding="utf-8"?>
<formControlPr xmlns="http://schemas.microsoft.com/office/spreadsheetml/2009/9/main" objectType="CheckBox" fmlaLink="$Q$180" lockText="1" noThreeD="1"/>
</file>

<file path=xl/ctrlProps/ctrlProp493.xml><?xml version="1.0" encoding="utf-8"?>
<formControlPr xmlns="http://schemas.microsoft.com/office/spreadsheetml/2009/9/main" objectType="CheckBox" fmlaLink="$T$179" lockText="1" noThreeD="1"/>
</file>

<file path=xl/ctrlProps/ctrlProp494.xml><?xml version="1.0" encoding="utf-8"?>
<formControlPr xmlns="http://schemas.microsoft.com/office/spreadsheetml/2009/9/main" objectType="CheckBox" fmlaLink="$T$180" lockText="1" noThreeD="1"/>
</file>

<file path=xl/ctrlProps/ctrlProp495.xml><?xml version="1.0" encoding="utf-8"?>
<formControlPr xmlns="http://schemas.microsoft.com/office/spreadsheetml/2009/9/main" objectType="CheckBox" fmlaLink="$H$184" lockText="1" noThreeD="1"/>
</file>

<file path=xl/ctrlProps/ctrlProp496.xml><?xml version="1.0" encoding="utf-8"?>
<formControlPr xmlns="http://schemas.microsoft.com/office/spreadsheetml/2009/9/main" objectType="CheckBox" fmlaLink="$H$185" lockText="1" noThreeD="1"/>
</file>

<file path=xl/ctrlProps/ctrlProp497.xml><?xml version="1.0" encoding="utf-8"?>
<formControlPr xmlns="http://schemas.microsoft.com/office/spreadsheetml/2009/9/main" objectType="CheckBox" fmlaLink="$H$186" lockText="1" noThreeD="1"/>
</file>

<file path=xl/ctrlProps/ctrlProp498.xml><?xml version="1.0" encoding="utf-8"?>
<formControlPr xmlns="http://schemas.microsoft.com/office/spreadsheetml/2009/9/main" objectType="CheckBox" fmlaLink="$H$187" lockText="1" noThreeD="1"/>
</file>

<file path=xl/ctrlProps/ctrlProp499.xml><?xml version="1.0" encoding="utf-8"?>
<formControlPr xmlns="http://schemas.microsoft.com/office/spreadsheetml/2009/9/main" objectType="CheckBox" fmlaLink="$H$188" lockText="1" noThreeD="1"/>
</file>

<file path=xl/ctrlProps/ctrlProp5.xml><?xml version="1.0" encoding="utf-8"?>
<formControlPr xmlns="http://schemas.microsoft.com/office/spreadsheetml/2009/9/main" objectType="CheckBox" fmlaLink="$T$5" lockText="1" noThreeD="1"/>
</file>

<file path=xl/ctrlProps/ctrlProp50.xml><?xml version="1.0" encoding="utf-8"?>
<formControlPr xmlns="http://schemas.microsoft.com/office/spreadsheetml/2009/9/main" objectType="CheckBox" fmlaLink="$H$24" lockText="1" noThreeD="1"/>
</file>

<file path=xl/ctrlProps/ctrlProp500.xml><?xml version="1.0" encoding="utf-8"?>
<formControlPr xmlns="http://schemas.microsoft.com/office/spreadsheetml/2009/9/main" objectType="CheckBox" fmlaLink="$H$189" lockText="1" noThreeD="1"/>
</file>

<file path=xl/ctrlProps/ctrlProp501.xml><?xml version="1.0" encoding="utf-8"?>
<formControlPr xmlns="http://schemas.microsoft.com/office/spreadsheetml/2009/9/main" objectType="CheckBox" fmlaLink="$H$190" lockText="1" noThreeD="1"/>
</file>

<file path=xl/ctrlProps/ctrlProp502.xml><?xml version="1.0" encoding="utf-8"?>
<formControlPr xmlns="http://schemas.microsoft.com/office/spreadsheetml/2009/9/main" objectType="CheckBox" fmlaLink="$H$191" lockText="1" noThreeD="1"/>
</file>

<file path=xl/ctrlProps/ctrlProp503.xml><?xml version="1.0" encoding="utf-8"?>
<formControlPr xmlns="http://schemas.microsoft.com/office/spreadsheetml/2009/9/main" objectType="CheckBox" fmlaLink="$K$184" lockText="1" noThreeD="1"/>
</file>

<file path=xl/ctrlProps/ctrlProp504.xml><?xml version="1.0" encoding="utf-8"?>
<formControlPr xmlns="http://schemas.microsoft.com/office/spreadsheetml/2009/9/main" objectType="CheckBox" fmlaLink="$K$186" lockText="1" noThreeD="1"/>
</file>

<file path=xl/ctrlProps/ctrlProp505.xml><?xml version="1.0" encoding="utf-8"?>
<formControlPr xmlns="http://schemas.microsoft.com/office/spreadsheetml/2009/9/main" objectType="CheckBox" fmlaLink="$K$187" lockText="1" noThreeD="1"/>
</file>

<file path=xl/ctrlProps/ctrlProp506.xml><?xml version="1.0" encoding="utf-8"?>
<formControlPr xmlns="http://schemas.microsoft.com/office/spreadsheetml/2009/9/main" objectType="CheckBox" fmlaLink="$N$184" lockText="1" noThreeD="1"/>
</file>

<file path=xl/ctrlProps/ctrlProp507.xml><?xml version="1.0" encoding="utf-8"?>
<formControlPr xmlns="http://schemas.microsoft.com/office/spreadsheetml/2009/9/main" objectType="CheckBox" fmlaLink="$N$186" lockText="1" noThreeD="1"/>
</file>

<file path=xl/ctrlProps/ctrlProp508.xml><?xml version="1.0" encoding="utf-8"?>
<formControlPr xmlns="http://schemas.microsoft.com/office/spreadsheetml/2009/9/main" objectType="CheckBox" fmlaLink="$N$190" lockText="1" noThreeD="1"/>
</file>

<file path=xl/ctrlProps/ctrlProp509.xml><?xml version="1.0" encoding="utf-8"?>
<formControlPr xmlns="http://schemas.microsoft.com/office/spreadsheetml/2009/9/main" objectType="CheckBox" fmlaLink="$Q$184" lockText="1" noThreeD="1"/>
</file>

<file path=xl/ctrlProps/ctrlProp51.xml><?xml version="1.0" encoding="utf-8"?>
<formControlPr xmlns="http://schemas.microsoft.com/office/spreadsheetml/2009/9/main" objectType="CheckBox" fmlaLink="$H$25" lockText="1" noThreeD="1"/>
</file>

<file path=xl/ctrlProps/ctrlProp510.xml><?xml version="1.0" encoding="utf-8"?>
<formControlPr xmlns="http://schemas.microsoft.com/office/spreadsheetml/2009/9/main" objectType="CheckBox" fmlaLink="$Q$190" lockText="1" noThreeD="1"/>
</file>

<file path=xl/ctrlProps/ctrlProp511.xml><?xml version="1.0" encoding="utf-8"?>
<formControlPr xmlns="http://schemas.microsoft.com/office/spreadsheetml/2009/9/main" objectType="CheckBox" fmlaLink="$T$190" lockText="1" noThreeD="1"/>
</file>

<file path=xl/ctrlProps/ctrlProp512.xml><?xml version="1.0" encoding="utf-8"?>
<formControlPr xmlns="http://schemas.microsoft.com/office/spreadsheetml/2009/9/main" objectType="CheckBox" fmlaLink="$H$194" lockText="1" noThreeD="1"/>
</file>

<file path=xl/ctrlProps/ctrlProp513.xml><?xml version="1.0" encoding="utf-8"?>
<formControlPr xmlns="http://schemas.microsoft.com/office/spreadsheetml/2009/9/main" objectType="CheckBox" fmlaLink="$K$194" lockText="1" noThreeD="1"/>
</file>

<file path=xl/ctrlProps/ctrlProp514.xml><?xml version="1.0" encoding="utf-8"?>
<formControlPr xmlns="http://schemas.microsoft.com/office/spreadsheetml/2009/9/main" objectType="CheckBox" fmlaLink="$N$194" lockText="1" noThreeD="1"/>
</file>

<file path=xl/ctrlProps/ctrlProp515.xml><?xml version="1.0" encoding="utf-8"?>
<formControlPr xmlns="http://schemas.microsoft.com/office/spreadsheetml/2009/9/main" objectType="CheckBox" fmlaLink="$Q$194" lockText="1" noThreeD="1"/>
</file>

<file path=xl/ctrlProps/ctrlProp516.xml><?xml version="1.0" encoding="utf-8"?>
<formControlPr xmlns="http://schemas.microsoft.com/office/spreadsheetml/2009/9/main" objectType="CheckBox" fmlaLink="$T$194" lockText="1" noThreeD="1"/>
</file>

<file path=xl/ctrlProps/ctrlProp517.xml><?xml version="1.0" encoding="utf-8"?>
<formControlPr xmlns="http://schemas.microsoft.com/office/spreadsheetml/2009/9/main" objectType="CheckBox" fmlaLink="$H$195" lockText="1" noThreeD="1"/>
</file>

<file path=xl/ctrlProps/ctrlProp518.xml><?xml version="1.0" encoding="utf-8"?>
<formControlPr xmlns="http://schemas.microsoft.com/office/spreadsheetml/2009/9/main" objectType="CheckBox" fmlaLink="$H$196" lockText="1" noThreeD="1"/>
</file>

<file path=xl/ctrlProps/ctrlProp519.xml><?xml version="1.0" encoding="utf-8"?>
<formControlPr xmlns="http://schemas.microsoft.com/office/spreadsheetml/2009/9/main" objectType="CheckBox" fmlaLink="$H$197" lockText="1" noThreeD="1"/>
</file>

<file path=xl/ctrlProps/ctrlProp52.xml><?xml version="1.0" encoding="utf-8"?>
<formControlPr xmlns="http://schemas.microsoft.com/office/spreadsheetml/2009/9/main" objectType="CheckBox" fmlaLink="$H$26" lockText="1" noThreeD="1"/>
</file>

<file path=xl/ctrlProps/ctrlProp520.xml><?xml version="1.0" encoding="utf-8"?>
<formControlPr xmlns="http://schemas.microsoft.com/office/spreadsheetml/2009/9/main" objectType="CheckBox" fmlaLink="$H$198" lockText="1" noThreeD="1"/>
</file>

<file path=xl/ctrlProps/ctrlProp521.xml><?xml version="1.0" encoding="utf-8"?>
<formControlPr xmlns="http://schemas.microsoft.com/office/spreadsheetml/2009/9/main" objectType="CheckBox" fmlaLink="$H$199" lockText="1" noThreeD="1"/>
</file>

<file path=xl/ctrlProps/ctrlProp522.xml><?xml version="1.0" encoding="utf-8"?>
<formControlPr xmlns="http://schemas.microsoft.com/office/spreadsheetml/2009/9/main" objectType="CheckBox" fmlaLink="$K$195" lockText="1" noThreeD="1"/>
</file>

<file path=xl/ctrlProps/ctrlProp523.xml><?xml version="1.0" encoding="utf-8"?>
<formControlPr xmlns="http://schemas.microsoft.com/office/spreadsheetml/2009/9/main" objectType="CheckBox" fmlaLink="$K$196" lockText="1" noThreeD="1"/>
</file>

<file path=xl/ctrlProps/ctrlProp524.xml><?xml version="1.0" encoding="utf-8"?>
<formControlPr xmlns="http://schemas.microsoft.com/office/spreadsheetml/2009/9/main" objectType="CheckBox" fmlaLink="$K$197" lockText="1" noThreeD="1"/>
</file>

<file path=xl/ctrlProps/ctrlProp525.xml><?xml version="1.0" encoding="utf-8"?>
<formControlPr xmlns="http://schemas.microsoft.com/office/spreadsheetml/2009/9/main" objectType="CheckBox" fmlaLink="$K$198" lockText="1" noThreeD="1"/>
</file>

<file path=xl/ctrlProps/ctrlProp526.xml><?xml version="1.0" encoding="utf-8"?>
<formControlPr xmlns="http://schemas.microsoft.com/office/spreadsheetml/2009/9/main" objectType="CheckBox" fmlaLink="$K$199" lockText="1" noThreeD="1"/>
</file>

<file path=xl/ctrlProps/ctrlProp527.xml><?xml version="1.0" encoding="utf-8"?>
<formControlPr xmlns="http://schemas.microsoft.com/office/spreadsheetml/2009/9/main" objectType="CheckBox" fmlaLink="$N$196" lockText="1" noThreeD="1"/>
</file>

<file path=xl/ctrlProps/ctrlProp528.xml><?xml version="1.0" encoding="utf-8"?>
<formControlPr xmlns="http://schemas.microsoft.com/office/spreadsheetml/2009/9/main" objectType="CheckBox" fmlaLink="$N$197" lockText="1" noThreeD="1"/>
</file>

<file path=xl/ctrlProps/ctrlProp529.xml><?xml version="1.0" encoding="utf-8"?>
<formControlPr xmlns="http://schemas.microsoft.com/office/spreadsheetml/2009/9/main" objectType="CheckBox" fmlaLink="$N$198" lockText="1" noThreeD="1"/>
</file>

<file path=xl/ctrlProps/ctrlProp53.xml><?xml version="1.0" encoding="utf-8"?>
<formControlPr xmlns="http://schemas.microsoft.com/office/spreadsheetml/2009/9/main" objectType="CheckBox" fmlaLink="$K$25" lockText="1" noThreeD="1"/>
</file>

<file path=xl/ctrlProps/ctrlProp530.xml><?xml version="1.0" encoding="utf-8"?>
<formControlPr xmlns="http://schemas.microsoft.com/office/spreadsheetml/2009/9/main" objectType="CheckBox" fmlaLink="$N$199" lockText="1" noThreeD="1"/>
</file>

<file path=xl/ctrlProps/ctrlProp531.xml><?xml version="1.0" encoding="utf-8"?>
<formControlPr xmlns="http://schemas.microsoft.com/office/spreadsheetml/2009/9/main" objectType="CheckBox" fmlaLink="$Q$196" lockText="1" noThreeD="1"/>
</file>

<file path=xl/ctrlProps/ctrlProp532.xml><?xml version="1.0" encoding="utf-8"?>
<formControlPr xmlns="http://schemas.microsoft.com/office/spreadsheetml/2009/9/main" objectType="CheckBox" fmlaLink="$Q$197" lockText="1" noThreeD="1"/>
</file>

<file path=xl/ctrlProps/ctrlProp533.xml><?xml version="1.0" encoding="utf-8"?>
<formControlPr xmlns="http://schemas.microsoft.com/office/spreadsheetml/2009/9/main" objectType="CheckBox" fmlaLink="$Q$198" lockText="1" noThreeD="1"/>
</file>

<file path=xl/ctrlProps/ctrlProp534.xml><?xml version="1.0" encoding="utf-8"?>
<formControlPr xmlns="http://schemas.microsoft.com/office/spreadsheetml/2009/9/main" objectType="CheckBox" fmlaLink="$T$196" lockText="1" noThreeD="1"/>
</file>

<file path=xl/ctrlProps/ctrlProp535.xml><?xml version="1.0" encoding="utf-8"?>
<formControlPr xmlns="http://schemas.microsoft.com/office/spreadsheetml/2009/9/main" objectType="CheckBox" fmlaLink="$T$198" lockText="1" noThreeD="1"/>
</file>

<file path=xl/ctrlProps/ctrlProp536.xml><?xml version="1.0" encoding="utf-8"?>
<formControlPr xmlns="http://schemas.microsoft.com/office/spreadsheetml/2009/9/main" objectType="CheckBox" fmlaLink="$H$201" lockText="1" noThreeD="1"/>
</file>

<file path=xl/ctrlProps/ctrlProp537.xml><?xml version="1.0" encoding="utf-8"?>
<formControlPr xmlns="http://schemas.microsoft.com/office/spreadsheetml/2009/9/main" objectType="CheckBox" fmlaLink="$H$202" lockText="1" noThreeD="1"/>
</file>

<file path=xl/ctrlProps/ctrlProp538.xml><?xml version="1.0" encoding="utf-8"?>
<formControlPr xmlns="http://schemas.microsoft.com/office/spreadsheetml/2009/9/main" objectType="CheckBox" fmlaLink="$K$201" lockText="1" noThreeD="1"/>
</file>

<file path=xl/ctrlProps/ctrlProp539.xml><?xml version="1.0" encoding="utf-8"?>
<formControlPr xmlns="http://schemas.microsoft.com/office/spreadsheetml/2009/9/main" objectType="CheckBox" fmlaLink="$K$202" lockText="1" noThreeD="1"/>
</file>

<file path=xl/ctrlProps/ctrlProp54.xml><?xml version="1.0" encoding="utf-8"?>
<formControlPr xmlns="http://schemas.microsoft.com/office/spreadsheetml/2009/9/main" objectType="CheckBox" fmlaLink="$N$25" lockText="1" noThreeD="1"/>
</file>

<file path=xl/ctrlProps/ctrlProp540.xml><?xml version="1.0" encoding="utf-8"?>
<formControlPr xmlns="http://schemas.microsoft.com/office/spreadsheetml/2009/9/main" objectType="CheckBox" fmlaLink="$N$201" lockText="1" noThreeD="1"/>
</file>

<file path=xl/ctrlProps/ctrlProp541.xml><?xml version="1.0" encoding="utf-8"?>
<formControlPr xmlns="http://schemas.microsoft.com/office/spreadsheetml/2009/9/main" objectType="CheckBox" fmlaLink="$N$202" lockText="1" noThreeD="1"/>
</file>

<file path=xl/ctrlProps/ctrlProp542.xml><?xml version="1.0" encoding="utf-8"?>
<formControlPr xmlns="http://schemas.microsoft.com/office/spreadsheetml/2009/9/main" objectType="CheckBox" fmlaLink="$Q$201" lockText="1" noThreeD="1"/>
</file>

<file path=xl/ctrlProps/ctrlProp543.xml><?xml version="1.0" encoding="utf-8"?>
<formControlPr xmlns="http://schemas.microsoft.com/office/spreadsheetml/2009/9/main" objectType="CheckBox" fmlaLink="$T$201" lockText="1" noThreeD="1"/>
</file>

<file path=xl/ctrlProps/ctrlProp544.xml><?xml version="1.0" encoding="utf-8"?>
<formControlPr xmlns="http://schemas.microsoft.com/office/spreadsheetml/2009/9/main" objectType="CheckBox" fmlaLink="$H$203" lockText="1" noThreeD="1"/>
</file>

<file path=xl/ctrlProps/ctrlProp545.xml><?xml version="1.0" encoding="utf-8"?>
<formControlPr xmlns="http://schemas.microsoft.com/office/spreadsheetml/2009/9/main" objectType="CheckBox" fmlaLink="$H$204" lockText="1" noThreeD="1"/>
</file>

<file path=xl/ctrlProps/ctrlProp546.xml><?xml version="1.0" encoding="utf-8"?>
<formControlPr xmlns="http://schemas.microsoft.com/office/spreadsheetml/2009/9/main" objectType="CheckBox" fmlaLink="$H$205" lockText="1" noThreeD="1"/>
</file>

<file path=xl/ctrlProps/ctrlProp547.xml><?xml version="1.0" encoding="utf-8"?>
<formControlPr xmlns="http://schemas.microsoft.com/office/spreadsheetml/2009/9/main" objectType="CheckBox" fmlaLink="$H$206" lockText="1" noThreeD="1"/>
</file>

<file path=xl/ctrlProps/ctrlProp548.xml><?xml version="1.0" encoding="utf-8"?>
<formControlPr xmlns="http://schemas.microsoft.com/office/spreadsheetml/2009/9/main" objectType="CheckBox" fmlaLink="$K$203" lockText="1" noThreeD="1"/>
</file>

<file path=xl/ctrlProps/ctrlProp549.xml><?xml version="1.0" encoding="utf-8"?>
<formControlPr xmlns="http://schemas.microsoft.com/office/spreadsheetml/2009/9/main" objectType="CheckBox" fmlaLink="$K$204" lockText="1" noThreeD="1"/>
</file>

<file path=xl/ctrlProps/ctrlProp55.xml><?xml version="1.0" encoding="utf-8"?>
<formControlPr xmlns="http://schemas.microsoft.com/office/spreadsheetml/2009/9/main" objectType="CheckBox" fmlaLink="$Q$25" lockText="1" noThreeD="1"/>
</file>

<file path=xl/ctrlProps/ctrlProp550.xml><?xml version="1.0" encoding="utf-8"?>
<formControlPr xmlns="http://schemas.microsoft.com/office/spreadsheetml/2009/9/main" objectType="CheckBox" fmlaLink="$K$205" lockText="1" noThreeD="1"/>
</file>

<file path=xl/ctrlProps/ctrlProp551.xml><?xml version="1.0" encoding="utf-8"?>
<formControlPr xmlns="http://schemas.microsoft.com/office/spreadsheetml/2009/9/main" objectType="CheckBox" fmlaLink="$K$206" lockText="1" noThreeD="1"/>
</file>

<file path=xl/ctrlProps/ctrlProp552.xml><?xml version="1.0" encoding="utf-8"?>
<formControlPr xmlns="http://schemas.microsoft.com/office/spreadsheetml/2009/9/main" objectType="CheckBox" fmlaLink="$N$203" lockText="1" noThreeD="1"/>
</file>

<file path=xl/ctrlProps/ctrlProp553.xml><?xml version="1.0" encoding="utf-8"?>
<formControlPr xmlns="http://schemas.microsoft.com/office/spreadsheetml/2009/9/main" objectType="CheckBox" fmlaLink="$N$205" lockText="1" noThreeD="1"/>
</file>

<file path=xl/ctrlProps/ctrlProp554.xml><?xml version="1.0" encoding="utf-8"?>
<formControlPr xmlns="http://schemas.microsoft.com/office/spreadsheetml/2009/9/main" objectType="CheckBox" fmlaLink="$N$206" lockText="1" noThreeD="1"/>
</file>

<file path=xl/ctrlProps/ctrlProp555.xml><?xml version="1.0" encoding="utf-8"?>
<formControlPr xmlns="http://schemas.microsoft.com/office/spreadsheetml/2009/9/main" objectType="CheckBox" fmlaLink="$Q$205" lockText="1" noThreeD="1"/>
</file>

<file path=xl/ctrlProps/ctrlProp556.xml><?xml version="1.0" encoding="utf-8"?>
<formControlPr xmlns="http://schemas.microsoft.com/office/spreadsheetml/2009/9/main" objectType="CheckBox" fmlaLink="$H$208" lockText="1" noThreeD="1"/>
</file>

<file path=xl/ctrlProps/ctrlProp557.xml><?xml version="1.0" encoding="utf-8"?>
<formControlPr xmlns="http://schemas.microsoft.com/office/spreadsheetml/2009/9/main" objectType="CheckBox" fmlaLink="$K$208" lockText="1" noThreeD="1"/>
</file>

<file path=xl/ctrlProps/ctrlProp558.xml><?xml version="1.0" encoding="utf-8"?>
<formControlPr xmlns="http://schemas.microsoft.com/office/spreadsheetml/2009/9/main" objectType="CheckBox" fmlaLink="$H$209" lockText="1" noThreeD="1"/>
</file>

<file path=xl/ctrlProps/ctrlProp559.xml><?xml version="1.0" encoding="utf-8"?>
<formControlPr xmlns="http://schemas.microsoft.com/office/spreadsheetml/2009/9/main" objectType="CheckBox" fmlaLink="$H$210" lockText="1" noThreeD="1"/>
</file>

<file path=xl/ctrlProps/ctrlProp56.xml><?xml version="1.0" encoding="utf-8"?>
<formControlPr xmlns="http://schemas.microsoft.com/office/spreadsheetml/2009/9/main" objectType="CheckBox" fmlaLink="$T$25" lockText="1" noThreeD="1"/>
</file>

<file path=xl/ctrlProps/ctrlProp560.xml><?xml version="1.0" encoding="utf-8"?>
<formControlPr xmlns="http://schemas.microsoft.com/office/spreadsheetml/2009/9/main" objectType="CheckBox" fmlaLink="$H$211" lockText="1" noThreeD="1"/>
</file>

<file path=xl/ctrlProps/ctrlProp561.xml><?xml version="1.0" encoding="utf-8"?>
<formControlPr xmlns="http://schemas.microsoft.com/office/spreadsheetml/2009/9/main" objectType="CheckBox" fmlaLink="$K$209" lockText="1" noThreeD="1"/>
</file>

<file path=xl/ctrlProps/ctrlProp562.xml><?xml version="1.0" encoding="utf-8"?>
<formControlPr xmlns="http://schemas.microsoft.com/office/spreadsheetml/2009/9/main" objectType="CheckBox" fmlaLink="$K$210" lockText="1" noThreeD="1"/>
</file>

<file path=xl/ctrlProps/ctrlProp563.xml><?xml version="1.0" encoding="utf-8"?>
<formControlPr xmlns="http://schemas.microsoft.com/office/spreadsheetml/2009/9/main" objectType="CheckBox" fmlaLink="$K$211" lockText="1" noThreeD="1"/>
</file>

<file path=xl/ctrlProps/ctrlProp564.xml><?xml version="1.0" encoding="utf-8"?>
<formControlPr xmlns="http://schemas.microsoft.com/office/spreadsheetml/2009/9/main" objectType="CheckBox" fmlaLink="$N$209" lockText="1" noThreeD="1"/>
</file>

<file path=xl/ctrlProps/ctrlProp565.xml><?xml version="1.0" encoding="utf-8"?>
<formControlPr xmlns="http://schemas.microsoft.com/office/spreadsheetml/2009/9/main" objectType="CheckBox" fmlaLink="$N$210" lockText="1" noThreeD="1"/>
</file>

<file path=xl/ctrlProps/ctrlProp566.xml><?xml version="1.0" encoding="utf-8"?>
<formControlPr xmlns="http://schemas.microsoft.com/office/spreadsheetml/2009/9/main" objectType="CheckBox" fmlaLink="$N$211" lockText="1" noThreeD="1"/>
</file>

<file path=xl/ctrlProps/ctrlProp567.xml><?xml version="1.0" encoding="utf-8"?>
<formControlPr xmlns="http://schemas.microsoft.com/office/spreadsheetml/2009/9/main" objectType="CheckBox" fmlaLink="$Q$209" lockText="1" noThreeD="1"/>
</file>

<file path=xl/ctrlProps/ctrlProp568.xml><?xml version="1.0" encoding="utf-8"?>
<formControlPr xmlns="http://schemas.microsoft.com/office/spreadsheetml/2009/9/main" objectType="CheckBox" fmlaLink="$Q$210" lockText="1" noThreeD="1"/>
</file>

<file path=xl/ctrlProps/ctrlProp569.xml><?xml version="1.0" encoding="utf-8"?>
<formControlPr xmlns="http://schemas.microsoft.com/office/spreadsheetml/2009/9/main" objectType="CheckBox" fmlaLink="$T$209" lockText="1" noThreeD="1"/>
</file>

<file path=xl/ctrlProps/ctrlProp57.xml><?xml version="1.0" encoding="utf-8"?>
<formControlPr xmlns="http://schemas.microsoft.com/office/spreadsheetml/2009/9/main" objectType="CheckBox" fmlaLink="$H$28" lockText="1" noThreeD="1"/>
</file>

<file path=xl/ctrlProps/ctrlProp570.xml><?xml version="1.0" encoding="utf-8"?>
<formControlPr xmlns="http://schemas.microsoft.com/office/spreadsheetml/2009/9/main" objectType="CheckBox" fmlaLink="$T$210" lockText="1" noThreeD="1"/>
</file>

<file path=xl/ctrlProps/ctrlProp571.xml><?xml version="1.0" encoding="utf-8"?>
<formControlPr xmlns="http://schemas.microsoft.com/office/spreadsheetml/2009/9/main" objectType="CheckBox" fmlaLink="$H$212" lockText="1" noThreeD="1"/>
</file>

<file path=xl/ctrlProps/ctrlProp572.xml><?xml version="1.0" encoding="utf-8"?>
<formControlPr xmlns="http://schemas.microsoft.com/office/spreadsheetml/2009/9/main" objectType="CheckBox" fmlaLink="$H$213" lockText="1" noThreeD="1"/>
</file>

<file path=xl/ctrlProps/ctrlProp573.xml><?xml version="1.0" encoding="utf-8"?>
<formControlPr xmlns="http://schemas.microsoft.com/office/spreadsheetml/2009/9/main" objectType="CheckBox" fmlaLink="$H$214" lockText="1" noThreeD="1"/>
</file>

<file path=xl/ctrlProps/ctrlProp574.xml><?xml version="1.0" encoding="utf-8"?>
<formControlPr xmlns="http://schemas.microsoft.com/office/spreadsheetml/2009/9/main" objectType="CheckBox" fmlaLink="$H$215" lockText="1" noThreeD="1"/>
</file>

<file path=xl/ctrlProps/ctrlProp575.xml><?xml version="1.0" encoding="utf-8"?>
<formControlPr xmlns="http://schemas.microsoft.com/office/spreadsheetml/2009/9/main" objectType="CheckBox" fmlaLink="$H$216" lockText="1" noThreeD="1"/>
</file>

<file path=xl/ctrlProps/ctrlProp576.xml><?xml version="1.0" encoding="utf-8"?>
<formControlPr xmlns="http://schemas.microsoft.com/office/spreadsheetml/2009/9/main" objectType="CheckBox" fmlaLink="$H$217" lockText="1" noThreeD="1"/>
</file>

<file path=xl/ctrlProps/ctrlProp577.xml><?xml version="1.0" encoding="utf-8"?>
<formControlPr xmlns="http://schemas.microsoft.com/office/spreadsheetml/2009/9/main" objectType="CheckBox" fmlaLink="$K$213" lockText="1" noThreeD="1"/>
</file>

<file path=xl/ctrlProps/ctrlProp578.xml><?xml version="1.0" encoding="utf-8"?>
<formControlPr xmlns="http://schemas.microsoft.com/office/spreadsheetml/2009/9/main" objectType="CheckBox" fmlaLink="$K$214" lockText="1" noThreeD="1"/>
</file>

<file path=xl/ctrlProps/ctrlProp579.xml><?xml version="1.0" encoding="utf-8"?>
<formControlPr xmlns="http://schemas.microsoft.com/office/spreadsheetml/2009/9/main" objectType="CheckBox" fmlaLink="$K$215" lockText="1" noThreeD="1"/>
</file>

<file path=xl/ctrlProps/ctrlProp58.xml><?xml version="1.0" encoding="utf-8"?>
<formControlPr xmlns="http://schemas.microsoft.com/office/spreadsheetml/2009/9/main" objectType="CheckBox" fmlaLink="$H$29" lockText="1" noThreeD="1"/>
</file>

<file path=xl/ctrlProps/ctrlProp580.xml><?xml version="1.0" encoding="utf-8"?>
<formControlPr xmlns="http://schemas.microsoft.com/office/spreadsheetml/2009/9/main" objectType="CheckBox" fmlaLink="$K$216" lockText="1" noThreeD="1"/>
</file>

<file path=xl/ctrlProps/ctrlProp581.xml><?xml version="1.0" encoding="utf-8"?>
<formControlPr xmlns="http://schemas.microsoft.com/office/spreadsheetml/2009/9/main" objectType="CheckBox" fmlaLink="$K$217" lockText="1" noThreeD="1"/>
</file>

<file path=xl/ctrlProps/ctrlProp582.xml><?xml version="1.0" encoding="utf-8"?>
<formControlPr xmlns="http://schemas.microsoft.com/office/spreadsheetml/2009/9/main" objectType="CheckBox" fmlaLink="$N$213" lockText="1" noThreeD="1"/>
</file>

<file path=xl/ctrlProps/ctrlProp583.xml><?xml version="1.0" encoding="utf-8"?>
<formControlPr xmlns="http://schemas.microsoft.com/office/spreadsheetml/2009/9/main" objectType="CheckBox" fmlaLink="$N$214" lockText="1" noThreeD="1"/>
</file>

<file path=xl/ctrlProps/ctrlProp584.xml><?xml version="1.0" encoding="utf-8"?>
<formControlPr xmlns="http://schemas.microsoft.com/office/spreadsheetml/2009/9/main" objectType="CheckBox" fmlaLink="$N$215" lockText="1" noThreeD="1"/>
</file>

<file path=xl/ctrlProps/ctrlProp585.xml><?xml version="1.0" encoding="utf-8"?>
<formControlPr xmlns="http://schemas.microsoft.com/office/spreadsheetml/2009/9/main" objectType="CheckBox" fmlaLink="$N$216" lockText="1" noThreeD="1"/>
</file>

<file path=xl/ctrlProps/ctrlProp586.xml><?xml version="1.0" encoding="utf-8"?>
<formControlPr xmlns="http://schemas.microsoft.com/office/spreadsheetml/2009/9/main" objectType="CheckBox" fmlaLink="$N$217" lockText="1" noThreeD="1"/>
</file>

<file path=xl/ctrlProps/ctrlProp587.xml><?xml version="1.0" encoding="utf-8"?>
<formControlPr xmlns="http://schemas.microsoft.com/office/spreadsheetml/2009/9/main" objectType="CheckBox" fmlaLink="$Q$215" lockText="1" noThreeD="1"/>
</file>

<file path=xl/ctrlProps/ctrlProp588.xml><?xml version="1.0" encoding="utf-8"?>
<formControlPr xmlns="http://schemas.microsoft.com/office/spreadsheetml/2009/9/main" objectType="CheckBox" fmlaLink="$Q$217" lockText="1" noThreeD="1"/>
</file>

<file path=xl/ctrlProps/ctrlProp589.xml><?xml version="1.0" encoding="utf-8"?>
<formControlPr xmlns="http://schemas.microsoft.com/office/spreadsheetml/2009/9/main" objectType="CheckBox" fmlaLink="$T$215" lockText="1" noThreeD="1"/>
</file>

<file path=xl/ctrlProps/ctrlProp59.xml><?xml version="1.0" encoding="utf-8"?>
<formControlPr xmlns="http://schemas.microsoft.com/office/spreadsheetml/2009/9/main" objectType="CheckBox" fmlaLink="$K$28" lockText="1" noThreeD="1"/>
</file>

<file path=xl/ctrlProps/ctrlProp590.xml><?xml version="1.0" encoding="utf-8"?>
<formControlPr xmlns="http://schemas.microsoft.com/office/spreadsheetml/2009/9/main" objectType="CheckBox" fmlaLink="$H$219" lockText="1" noThreeD="1"/>
</file>

<file path=xl/ctrlProps/ctrlProp591.xml><?xml version="1.0" encoding="utf-8"?>
<formControlPr xmlns="http://schemas.microsoft.com/office/spreadsheetml/2009/9/main" objectType="CheckBox" fmlaLink="$H$220" lockText="1" noThreeD="1"/>
</file>

<file path=xl/ctrlProps/ctrlProp592.xml><?xml version="1.0" encoding="utf-8"?>
<formControlPr xmlns="http://schemas.microsoft.com/office/spreadsheetml/2009/9/main" objectType="CheckBox" fmlaLink="$H$221" lockText="1" noThreeD="1"/>
</file>

<file path=xl/ctrlProps/ctrlProp593.xml><?xml version="1.0" encoding="utf-8"?>
<formControlPr xmlns="http://schemas.microsoft.com/office/spreadsheetml/2009/9/main" objectType="CheckBox" fmlaLink="$H$222" lockText="1" noThreeD="1"/>
</file>

<file path=xl/ctrlProps/ctrlProp594.xml><?xml version="1.0" encoding="utf-8"?>
<formControlPr xmlns="http://schemas.microsoft.com/office/spreadsheetml/2009/9/main" objectType="CheckBox" fmlaLink="$H$223" lockText="1" noThreeD="1"/>
</file>

<file path=xl/ctrlProps/ctrlProp595.xml><?xml version="1.0" encoding="utf-8"?>
<formControlPr xmlns="http://schemas.microsoft.com/office/spreadsheetml/2009/9/main" objectType="CheckBox" fmlaLink="$K$219" lockText="1" noThreeD="1"/>
</file>

<file path=xl/ctrlProps/ctrlProp596.xml><?xml version="1.0" encoding="utf-8"?>
<formControlPr xmlns="http://schemas.microsoft.com/office/spreadsheetml/2009/9/main" objectType="CheckBox" fmlaLink="$K$220" lockText="1" noThreeD="1"/>
</file>

<file path=xl/ctrlProps/ctrlProp597.xml><?xml version="1.0" encoding="utf-8"?>
<formControlPr xmlns="http://schemas.microsoft.com/office/spreadsheetml/2009/9/main" objectType="CheckBox" fmlaLink="$K$221" lockText="1" noThreeD="1"/>
</file>

<file path=xl/ctrlProps/ctrlProp598.xml><?xml version="1.0" encoding="utf-8"?>
<formControlPr xmlns="http://schemas.microsoft.com/office/spreadsheetml/2009/9/main" objectType="CheckBox" fmlaLink="$K$223" lockText="1" noThreeD="1"/>
</file>

<file path=xl/ctrlProps/ctrlProp599.xml><?xml version="1.0" encoding="utf-8"?>
<formControlPr xmlns="http://schemas.microsoft.com/office/spreadsheetml/2009/9/main" objectType="CheckBox" fmlaLink="$N$219" lockText="1" noThreeD="1"/>
</file>

<file path=xl/ctrlProps/ctrlProp6.xml><?xml version="1.0" encoding="utf-8"?>
<formControlPr xmlns="http://schemas.microsoft.com/office/spreadsheetml/2009/9/main" objectType="CheckBox" fmlaLink="$H$6" lockText="1" noThreeD="1"/>
</file>

<file path=xl/ctrlProps/ctrlProp60.xml><?xml version="1.0" encoding="utf-8"?>
<formControlPr xmlns="http://schemas.microsoft.com/office/spreadsheetml/2009/9/main" objectType="CheckBox" fmlaLink="$N$28" lockText="1" noThreeD="1"/>
</file>

<file path=xl/ctrlProps/ctrlProp600.xml><?xml version="1.0" encoding="utf-8"?>
<formControlPr xmlns="http://schemas.microsoft.com/office/spreadsheetml/2009/9/main" objectType="CheckBox" fmlaLink="$N$220" lockText="1" noThreeD="1"/>
</file>

<file path=xl/ctrlProps/ctrlProp601.xml><?xml version="1.0" encoding="utf-8"?>
<formControlPr xmlns="http://schemas.microsoft.com/office/spreadsheetml/2009/9/main" objectType="CheckBox" fmlaLink="$N$223" lockText="1" noThreeD="1"/>
</file>

<file path=xl/ctrlProps/ctrlProp602.xml><?xml version="1.0" encoding="utf-8"?>
<formControlPr xmlns="http://schemas.microsoft.com/office/spreadsheetml/2009/9/main" objectType="CheckBox" fmlaLink="$Q$219" lockText="1" noThreeD="1"/>
</file>

<file path=xl/ctrlProps/ctrlProp603.xml><?xml version="1.0" encoding="utf-8"?>
<formControlPr xmlns="http://schemas.microsoft.com/office/spreadsheetml/2009/9/main" objectType="CheckBox" fmlaLink="$Q$223" lockText="1" noThreeD="1"/>
</file>

<file path=xl/ctrlProps/ctrlProp604.xml><?xml version="1.0" encoding="utf-8"?>
<formControlPr xmlns="http://schemas.microsoft.com/office/spreadsheetml/2009/9/main" objectType="CheckBox" fmlaLink="$H$225" lockText="1" noThreeD="1"/>
</file>

<file path=xl/ctrlProps/ctrlProp605.xml><?xml version="1.0" encoding="utf-8"?>
<formControlPr xmlns="http://schemas.microsoft.com/office/spreadsheetml/2009/9/main" objectType="CheckBox" fmlaLink="$H$227" lockText="1" noThreeD="1"/>
</file>

<file path=xl/ctrlProps/ctrlProp606.xml><?xml version="1.0" encoding="utf-8"?>
<formControlPr xmlns="http://schemas.microsoft.com/office/spreadsheetml/2009/9/main" objectType="CheckBox" fmlaLink="$K$225" lockText="1" noThreeD="1"/>
</file>

<file path=xl/ctrlProps/ctrlProp607.xml><?xml version="1.0" encoding="utf-8"?>
<formControlPr xmlns="http://schemas.microsoft.com/office/spreadsheetml/2009/9/main" objectType="CheckBox" fmlaLink="$K$227" lockText="1" noThreeD="1"/>
</file>

<file path=xl/ctrlProps/ctrlProp608.xml><?xml version="1.0" encoding="utf-8"?>
<formControlPr xmlns="http://schemas.microsoft.com/office/spreadsheetml/2009/9/main" objectType="CheckBox" fmlaLink="$N$225" lockText="1" noThreeD="1"/>
</file>

<file path=xl/ctrlProps/ctrlProp609.xml><?xml version="1.0" encoding="utf-8"?>
<formControlPr xmlns="http://schemas.microsoft.com/office/spreadsheetml/2009/9/main" objectType="CheckBox" fmlaLink="$Q$225" lockText="1" noThreeD="1"/>
</file>

<file path=xl/ctrlProps/ctrlProp61.xml><?xml version="1.0" encoding="utf-8"?>
<formControlPr xmlns="http://schemas.microsoft.com/office/spreadsheetml/2009/9/main" objectType="CheckBox" fmlaLink="$Q$28" lockText="1" noThreeD="1"/>
</file>

<file path=xl/ctrlProps/ctrlProp610.xml><?xml version="1.0" encoding="utf-8"?>
<formControlPr xmlns="http://schemas.microsoft.com/office/spreadsheetml/2009/9/main" objectType="CheckBox" fmlaLink="$T$225" lockText="1" noThreeD="1"/>
</file>

<file path=xl/ctrlProps/ctrlProp611.xml><?xml version="1.0" encoding="utf-8"?>
<formControlPr xmlns="http://schemas.microsoft.com/office/spreadsheetml/2009/9/main" objectType="CheckBox" fmlaLink="$H$228" lockText="1" noThreeD="1"/>
</file>

<file path=xl/ctrlProps/ctrlProp612.xml><?xml version="1.0" encoding="utf-8"?>
<formControlPr xmlns="http://schemas.microsoft.com/office/spreadsheetml/2009/9/main" objectType="CheckBox" fmlaLink="$K$228" lockText="1" noThreeD="1"/>
</file>

<file path=xl/ctrlProps/ctrlProp613.xml><?xml version="1.0" encoding="utf-8"?>
<formControlPr xmlns="http://schemas.microsoft.com/office/spreadsheetml/2009/9/main" objectType="CheckBox" fmlaLink="$N$228" lockText="1" noThreeD="1"/>
</file>

<file path=xl/ctrlProps/ctrlProp614.xml><?xml version="1.0" encoding="utf-8"?>
<formControlPr xmlns="http://schemas.microsoft.com/office/spreadsheetml/2009/9/main" objectType="CheckBox" fmlaLink="$Q$228" lockText="1" noThreeD="1"/>
</file>

<file path=xl/ctrlProps/ctrlProp615.xml><?xml version="1.0" encoding="utf-8"?>
<formControlPr xmlns="http://schemas.microsoft.com/office/spreadsheetml/2009/9/main" objectType="CheckBox" fmlaLink="$H$229" lockText="1" noThreeD="1"/>
</file>

<file path=xl/ctrlProps/ctrlProp616.xml><?xml version="1.0" encoding="utf-8"?>
<formControlPr xmlns="http://schemas.microsoft.com/office/spreadsheetml/2009/9/main" objectType="CheckBox" fmlaLink="$K$229" lockText="1" noThreeD="1"/>
</file>

<file path=xl/ctrlProps/ctrlProp617.xml><?xml version="1.0" encoding="utf-8"?>
<formControlPr xmlns="http://schemas.microsoft.com/office/spreadsheetml/2009/9/main" objectType="CheckBox" fmlaLink="$N$229" lockText="1" noThreeD="1"/>
</file>

<file path=xl/ctrlProps/ctrlProp618.xml><?xml version="1.0" encoding="utf-8"?>
<formControlPr xmlns="http://schemas.microsoft.com/office/spreadsheetml/2009/9/main" objectType="CheckBox" fmlaLink="$Q$229" lockText="1" noThreeD="1"/>
</file>

<file path=xl/ctrlProps/ctrlProp619.xml><?xml version="1.0" encoding="utf-8"?>
<formControlPr xmlns="http://schemas.microsoft.com/office/spreadsheetml/2009/9/main" objectType="CheckBox" fmlaLink="$H$231" lockText="1" noThreeD="1"/>
</file>

<file path=xl/ctrlProps/ctrlProp62.xml><?xml version="1.0" encoding="utf-8"?>
<formControlPr xmlns="http://schemas.microsoft.com/office/spreadsheetml/2009/9/main" objectType="CheckBox" fmlaLink="$T$28" lockText="1" noThreeD="1"/>
</file>

<file path=xl/ctrlProps/ctrlProp620.xml><?xml version="1.0" encoding="utf-8"?>
<formControlPr xmlns="http://schemas.microsoft.com/office/spreadsheetml/2009/9/main" objectType="CheckBox" fmlaLink="$H$232" lockText="1" noThreeD="1"/>
</file>

<file path=xl/ctrlProps/ctrlProp621.xml><?xml version="1.0" encoding="utf-8"?>
<formControlPr xmlns="http://schemas.microsoft.com/office/spreadsheetml/2009/9/main" objectType="CheckBox" fmlaLink="$K$232" lockText="1" noThreeD="1"/>
</file>

<file path=xl/ctrlProps/ctrlProp622.xml><?xml version="1.0" encoding="utf-8"?>
<formControlPr xmlns="http://schemas.microsoft.com/office/spreadsheetml/2009/9/main" objectType="CheckBox" fmlaLink="$N$232" lockText="1" noThreeD="1"/>
</file>

<file path=xl/ctrlProps/ctrlProp623.xml><?xml version="1.0" encoding="utf-8"?>
<formControlPr xmlns="http://schemas.microsoft.com/office/spreadsheetml/2009/9/main" objectType="CheckBox" fmlaLink="$H$233" lockText="1" noThreeD="1"/>
</file>

<file path=xl/ctrlProps/ctrlProp624.xml><?xml version="1.0" encoding="utf-8"?>
<formControlPr xmlns="http://schemas.microsoft.com/office/spreadsheetml/2009/9/main" objectType="CheckBox" fmlaLink="$H$234" lockText="1" noThreeD="1"/>
</file>

<file path=xl/ctrlProps/ctrlProp625.xml><?xml version="1.0" encoding="utf-8"?>
<formControlPr xmlns="http://schemas.microsoft.com/office/spreadsheetml/2009/9/main" objectType="CheckBox" fmlaLink="$H$236" lockText="1" noThreeD="1"/>
</file>

<file path=xl/ctrlProps/ctrlProp626.xml><?xml version="1.0" encoding="utf-8"?>
<formControlPr xmlns="http://schemas.microsoft.com/office/spreadsheetml/2009/9/main" objectType="CheckBox" fmlaLink="$K$233" lockText="1" noThreeD="1"/>
</file>

<file path=xl/ctrlProps/ctrlProp627.xml><?xml version="1.0" encoding="utf-8"?>
<formControlPr xmlns="http://schemas.microsoft.com/office/spreadsheetml/2009/9/main" objectType="CheckBox" fmlaLink="$K$234" lockText="1" noThreeD="1"/>
</file>

<file path=xl/ctrlProps/ctrlProp628.xml><?xml version="1.0" encoding="utf-8"?>
<formControlPr xmlns="http://schemas.microsoft.com/office/spreadsheetml/2009/9/main" objectType="CheckBox" fmlaLink="$K$235" lockText="1" noThreeD="1"/>
</file>

<file path=xl/ctrlProps/ctrlProp629.xml><?xml version="1.0" encoding="utf-8"?>
<formControlPr xmlns="http://schemas.microsoft.com/office/spreadsheetml/2009/9/main" objectType="CheckBox" fmlaLink="$N$233" lockText="1" noThreeD="1"/>
</file>

<file path=xl/ctrlProps/ctrlProp63.xml><?xml version="1.0" encoding="utf-8"?>
<formControlPr xmlns="http://schemas.microsoft.com/office/spreadsheetml/2009/9/main" objectType="CheckBox" fmlaLink="$H$30" lockText="1" noThreeD="1"/>
</file>

<file path=xl/ctrlProps/ctrlProp630.xml><?xml version="1.0" encoding="utf-8"?>
<formControlPr xmlns="http://schemas.microsoft.com/office/spreadsheetml/2009/9/main" objectType="CheckBox" fmlaLink="$N$234" lockText="1" noThreeD="1"/>
</file>

<file path=xl/ctrlProps/ctrlProp631.xml><?xml version="1.0" encoding="utf-8"?>
<formControlPr xmlns="http://schemas.microsoft.com/office/spreadsheetml/2009/9/main" objectType="CheckBox" fmlaLink="$N$235" lockText="1" noThreeD="1"/>
</file>

<file path=xl/ctrlProps/ctrlProp632.xml><?xml version="1.0" encoding="utf-8"?>
<formControlPr xmlns="http://schemas.microsoft.com/office/spreadsheetml/2009/9/main" objectType="CheckBox" fmlaLink="$Q$233" lockText="1" noThreeD="1"/>
</file>

<file path=xl/ctrlProps/ctrlProp633.xml><?xml version="1.0" encoding="utf-8"?>
<formControlPr xmlns="http://schemas.microsoft.com/office/spreadsheetml/2009/9/main" objectType="CheckBox" fmlaLink="$Q$234" lockText="1" noThreeD="1"/>
</file>

<file path=xl/ctrlProps/ctrlProp634.xml><?xml version="1.0" encoding="utf-8"?>
<formControlPr xmlns="http://schemas.microsoft.com/office/spreadsheetml/2009/9/main" objectType="CheckBox" fmlaLink="$Q$235" lockText="1" noThreeD="1"/>
</file>

<file path=xl/ctrlProps/ctrlProp635.xml><?xml version="1.0" encoding="utf-8"?>
<formControlPr xmlns="http://schemas.microsoft.com/office/spreadsheetml/2009/9/main" objectType="CheckBox" fmlaLink="$T$233" lockText="1" noThreeD="1"/>
</file>

<file path=xl/ctrlProps/ctrlProp636.xml><?xml version="1.0" encoding="utf-8"?>
<formControlPr xmlns="http://schemas.microsoft.com/office/spreadsheetml/2009/9/main" objectType="CheckBox" fmlaLink="$T$234" lockText="1" noThreeD="1"/>
</file>

<file path=xl/ctrlProps/ctrlProp637.xml><?xml version="1.0" encoding="utf-8"?>
<formControlPr xmlns="http://schemas.microsoft.com/office/spreadsheetml/2009/9/main" objectType="CheckBox" fmlaLink="$T$235" lockText="1" noThreeD="1"/>
</file>

<file path=xl/ctrlProps/ctrlProp638.xml><?xml version="1.0" encoding="utf-8"?>
<formControlPr xmlns="http://schemas.microsoft.com/office/spreadsheetml/2009/9/main" objectType="CheckBox" fmlaLink="$H$237" lockText="1" noThreeD="1"/>
</file>

<file path=xl/ctrlProps/ctrlProp639.xml><?xml version="1.0" encoding="utf-8"?>
<formControlPr xmlns="http://schemas.microsoft.com/office/spreadsheetml/2009/9/main" objectType="CheckBox" fmlaLink="$H$238" lockText="1" noThreeD="1"/>
</file>

<file path=xl/ctrlProps/ctrlProp64.xml><?xml version="1.0" encoding="utf-8"?>
<formControlPr xmlns="http://schemas.microsoft.com/office/spreadsheetml/2009/9/main" objectType="CheckBox" fmlaLink="$K$30" lockText="1" noThreeD="1"/>
</file>

<file path=xl/ctrlProps/ctrlProp640.xml><?xml version="1.0" encoding="utf-8"?>
<formControlPr xmlns="http://schemas.microsoft.com/office/spreadsheetml/2009/9/main" objectType="CheckBox" fmlaLink="$K$237" lockText="1" noThreeD="1"/>
</file>

<file path=xl/ctrlProps/ctrlProp641.xml><?xml version="1.0" encoding="utf-8"?>
<formControlPr xmlns="http://schemas.microsoft.com/office/spreadsheetml/2009/9/main" objectType="CheckBox" fmlaLink="$K$238" lockText="1" noThreeD="1"/>
</file>

<file path=xl/ctrlProps/ctrlProp642.xml><?xml version="1.0" encoding="utf-8"?>
<formControlPr xmlns="http://schemas.microsoft.com/office/spreadsheetml/2009/9/main" objectType="CheckBox" fmlaLink="$N$237" lockText="1" noThreeD="1"/>
</file>

<file path=xl/ctrlProps/ctrlProp643.xml><?xml version="1.0" encoding="utf-8"?>
<formControlPr xmlns="http://schemas.microsoft.com/office/spreadsheetml/2009/9/main" objectType="CheckBox" fmlaLink="$Q$237" lockText="1" noThreeD="1"/>
</file>

<file path=xl/ctrlProps/ctrlProp644.xml><?xml version="1.0" encoding="utf-8"?>
<formControlPr xmlns="http://schemas.microsoft.com/office/spreadsheetml/2009/9/main" objectType="CheckBox" fmlaLink="$T$237" lockText="1" noThreeD="1"/>
</file>

<file path=xl/ctrlProps/ctrlProp645.xml><?xml version="1.0" encoding="utf-8"?>
<formControlPr xmlns="http://schemas.microsoft.com/office/spreadsheetml/2009/9/main" objectType="CheckBox" fmlaLink="$H$240" lockText="1" noThreeD="1"/>
</file>

<file path=xl/ctrlProps/ctrlProp646.xml><?xml version="1.0" encoding="utf-8"?>
<formControlPr xmlns="http://schemas.microsoft.com/office/spreadsheetml/2009/9/main" objectType="CheckBox" fmlaLink="$H$241" lockText="1" noThreeD="1"/>
</file>

<file path=xl/ctrlProps/ctrlProp647.xml><?xml version="1.0" encoding="utf-8"?>
<formControlPr xmlns="http://schemas.microsoft.com/office/spreadsheetml/2009/9/main" objectType="CheckBox" fmlaLink="$K$240" lockText="1" noThreeD="1"/>
</file>

<file path=xl/ctrlProps/ctrlProp648.xml><?xml version="1.0" encoding="utf-8"?>
<formControlPr xmlns="http://schemas.microsoft.com/office/spreadsheetml/2009/9/main" objectType="CheckBox" fmlaLink="$K$241" lockText="1" noThreeD="1"/>
</file>

<file path=xl/ctrlProps/ctrlProp649.xml><?xml version="1.0" encoding="utf-8"?>
<formControlPr xmlns="http://schemas.microsoft.com/office/spreadsheetml/2009/9/main" objectType="CheckBox" fmlaLink="$H$243" lockText="1" noThreeD="1"/>
</file>

<file path=xl/ctrlProps/ctrlProp65.xml><?xml version="1.0" encoding="utf-8"?>
<formControlPr xmlns="http://schemas.microsoft.com/office/spreadsheetml/2009/9/main" objectType="CheckBox" fmlaLink="$N$30" lockText="1" noThreeD="1"/>
</file>

<file path=xl/ctrlProps/ctrlProp650.xml><?xml version="1.0" encoding="utf-8"?>
<formControlPr xmlns="http://schemas.microsoft.com/office/spreadsheetml/2009/9/main" objectType="CheckBox" fmlaLink="$H$244" lockText="1" noThreeD="1"/>
</file>

<file path=xl/ctrlProps/ctrlProp651.xml><?xml version="1.0" encoding="utf-8"?>
<formControlPr xmlns="http://schemas.microsoft.com/office/spreadsheetml/2009/9/main" objectType="CheckBox" fmlaLink="$H$245" lockText="1" noThreeD="1"/>
</file>

<file path=xl/ctrlProps/ctrlProp652.xml><?xml version="1.0" encoding="utf-8"?>
<formControlPr xmlns="http://schemas.microsoft.com/office/spreadsheetml/2009/9/main" objectType="CheckBox" fmlaLink="$H$246" lockText="1" noThreeD="1"/>
</file>

<file path=xl/ctrlProps/ctrlProp653.xml><?xml version="1.0" encoding="utf-8"?>
<formControlPr xmlns="http://schemas.microsoft.com/office/spreadsheetml/2009/9/main" objectType="CheckBox" fmlaLink="$H$249" lockText="1" noThreeD="1"/>
</file>

<file path=xl/ctrlProps/ctrlProp654.xml><?xml version="1.0" encoding="utf-8"?>
<formControlPr xmlns="http://schemas.microsoft.com/office/spreadsheetml/2009/9/main" objectType="CheckBox" fmlaLink="$K$243" lockText="1" noThreeD="1"/>
</file>

<file path=xl/ctrlProps/ctrlProp655.xml><?xml version="1.0" encoding="utf-8"?>
<formControlPr xmlns="http://schemas.microsoft.com/office/spreadsheetml/2009/9/main" objectType="CheckBox" fmlaLink="$K$246" lockText="1" noThreeD="1"/>
</file>

<file path=xl/ctrlProps/ctrlProp656.xml><?xml version="1.0" encoding="utf-8"?>
<formControlPr xmlns="http://schemas.microsoft.com/office/spreadsheetml/2009/9/main" objectType="CheckBox" fmlaLink="$K$247" lockText="1" noThreeD="1"/>
</file>

<file path=xl/ctrlProps/ctrlProp657.xml><?xml version="1.0" encoding="utf-8"?>
<formControlPr xmlns="http://schemas.microsoft.com/office/spreadsheetml/2009/9/main" objectType="CheckBox" fmlaLink="$N$243" lockText="1" noThreeD="1"/>
</file>

<file path=xl/ctrlProps/ctrlProp658.xml><?xml version="1.0" encoding="utf-8"?>
<formControlPr xmlns="http://schemas.microsoft.com/office/spreadsheetml/2009/9/main" objectType="CheckBox" fmlaLink="$Q$243" lockText="1" noThreeD="1"/>
</file>

<file path=xl/ctrlProps/ctrlProp659.xml><?xml version="1.0" encoding="utf-8"?>
<formControlPr xmlns="http://schemas.microsoft.com/office/spreadsheetml/2009/9/main" objectType="CheckBox" fmlaLink="$H$251" lockText="1" noThreeD="1"/>
</file>

<file path=xl/ctrlProps/ctrlProp66.xml><?xml version="1.0" encoding="utf-8"?>
<formControlPr xmlns="http://schemas.microsoft.com/office/spreadsheetml/2009/9/main" objectType="CheckBox" fmlaLink="$Q$30" lockText="1" noThreeD="1"/>
</file>

<file path=xl/ctrlProps/ctrlProp660.xml><?xml version="1.0" encoding="utf-8"?>
<formControlPr xmlns="http://schemas.microsoft.com/office/spreadsheetml/2009/9/main" objectType="CheckBox" fmlaLink="$H$252" lockText="1" noThreeD="1"/>
</file>

<file path=xl/ctrlProps/ctrlProp661.xml><?xml version="1.0" encoding="utf-8"?>
<formControlPr xmlns="http://schemas.microsoft.com/office/spreadsheetml/2009/9/main" objectType="CheckBox" fmlaLink="$K$251" lockText="1" noThreeD="1"/>
</file>

<file path=xl/ctrlProps/ctrlProp662.xml><?xml version="1.0" encoding="utf-8"?>
<formControlPr xmlns="http://schemas.microsoft.com/office/spreadsheetml/2009/9/main" objectType="CheckBox" fmlaLink="$N$251" lockText="1" noThreeD="1"/>
</file>

<file path=xl/ctrlProps/ctrlProp663.xml><?xml version="1.0" encoding="utf-8"?>
<formControlPr xmlns="http://schemas.microsoft.com/office/spreadsheetml/2009/9/main" objectType="CheckBox" fmlaLink="$H$253" lockText="1" noThreeD="1"/>
</file>

<file path=xl/ctrlProps/ctrlProp664.xml><?xml version="1.0" encoding="utf-8"?>
<formControlPr xmlns="http://schemas.microsoft.com/office/spreadsheetml/2009/9/main" objectType="CheckBox" fmlaLink="$H$254" lockText="1" noThreeD="1"/>
</file>

<file path=xl/ctrlProps/ctrlProp665.xml><?xml version="1.0" encoding="utf-8"?>
<formControlPr xmlns="http://schemas.microsoft.com/office/spreadsheetml/2009/9/main" objectType="CheckBox" fmlaLink="$H$255" lockText="1" noThreeD="1"/>
</file>

<file path=xl/ctrlProps/ctrlProp666.xml><?xml version="1.0" encoding="utf-8"?>
<formControlPr xmlns="http://schemas.microsoft.com/office/spreadsheetml/2009/9/main" objectType="CheckBox" fmlaLink="$K$253" lockText="1" noThreeD="1"/>
</file>

<file path=xl/ctrlProps/ctrlProp667.xml><?xml version="1.0" encoding="utf-8"?>
<formControlPr xmlns="http://schemas.microsoft.com/office/spreadsheetml/2009/9/main" objectType="CheckBox" fmlaLink="$K$254" lockText="1" noThreeD="1"/>
</file>

<file path=xl/ctrlProps/ctrlProp668.xml><?xml version="1.0" encoding="utf-8"?>
<formControlPr xmlns="http://schemas.microsoft.com/office/spreadsheetml/2009/9/main" objectType="CheckBox" fmlaLink="$N$253" lockText="1" noThreeD="1"/>
</file>

<file path=xl/ctrlProps/ctrlProp669.xml><?xml version="1.0" encoding="utf-8"?>
<formControlPr xmlns="http://schemas.microsoft.com/office/spreadsheetml/2009/9/main" objectType="CheckBox" fmlaLink="$N$254" lockText="1" noThreeD="1"/>
</file>

<file path=xl/ctrlProps/ctrlProp67.xml><?xml version="1.0" encoding="utf-8"?>
<formControlPr xmlns="http://schemas.microsoft.com/office/spreadsheetml/2009/9/main" objectType="CheckBox" fmlaLink="$H$31" lockText="1" noThreeD="1"/>
</file>

<file path=xl/ctrlProps/ctrlProp670.xml><?xml version="1.0" encoding="utf-8"?>
<formControlPr xmlns="http://schemas.microsoft.com/office/spreadsheetml/2009/9/main" objectType="CheckBox" fmlaLink="$Q$253" lockText="1" noThreeD="1"/>
</file>

<file path=xl/ctrlProps/ctrlProp671.xml><?xml version="1.0" encoding="utf-8"?>
<formControlPr xmlns="http://schemas.microsoft.com/office/spreadsheetml/2009/9/main" objectType="CheckBox" fmlaLink="$Q$254" lockText="1" noThreeD="1"/>
</file>

<file path=xl/ctrlProps/ctrlProp672.xml><?xml version="1.0" encoding="utf-8"?>
<formControlPr xmlns="http://schemas.microsoft.com/office/spreadsheetml/2009/9/main" objectType="CheckBox" fmlaLink="$T$253" lockText="1" noThreeD="1"/>
</file>

<file path=xl/ctrlProps/ctrlProp673.xml><?xml version="1.0" encoding="utf-8"?>
<formControlPr xmlns="http://schemas.microsoft.com/office/spreadsheetml/2009/9/main" objectType="CheckBox" fmlaLink="$T$254" lockText="1" noThreeD="1"/>
</file>

<file path=xl/ctrlProps/ctrlProp674.xml><?xml version="1.0" encoding="utf-8"?>
<formControlPr xmlns="http://schemas.microsoft.com/office/spreadsheetml/2009/9/main" objectType="CheckBox" fmlaLink="$H$256" lockText="1" noThreeD="1"/>
</file>

<file path=xl/ctrlProps/ctrlProp675.xml><?xml version="1.0" encoding="utf-8"?>
<formControlPr xmlns="http://schemas.microsoft.com/office/spreadsheetml/2009/9/main" objectType="CheckBox" fmlaLink="$H$257" lockText="1" noThreeD="1"/>
</file>

<file path=xl/ctrlProps/ctrlProp676.xml><?xml version="1.0" encoding="utf-8"?>
<formControlPr xmlns="http://schemas.microsoft.com/office/spreadsheetml/2009/9/main" objectType="CheckBox" fmlaLink="$H$258" lockText="1" noThreeD="1"/>
</file>

<file path=xl/ctrlProps/ctrlProp677.xml><?xml version="1.0" encoding="utf-8"?>
<formControlPr xmlns="http://schemas.microsoft.com/office/spreadsheetml/2009/9/main" objectType="CheckBox" fmlaLink="$K$256" lockText="1" noThreeD="1"/>
</file>

<file path=xl/ctrlProps/ctrlProp678.xml><?xml version="1.0" encoding="utf-8"?>
<formControlPr xmlns="http://schemas.microsoft.com/office/spreadsheetml/2009/9/main" objectType="CheckBox" fmlaLink="$K$257" lockText="1" noThreeD="1"/>
</file>

<file path=xl/ctrlProps/ctrlProp679.xml><?xml version="1.0" encoding="utf-8"?>
<formControlPr xmlns="http://schemas.microsoft.com/office/spreadsheetml/2009/9/main" objectType="CheckBox" fmlaLink="$K$258" lockText="1" noThreeD="1"/>
</file>

<file path=xl/ctrlProps/ctrlProp68.xml><?xml version="1.0" encoding="utf-8"?>
<formControlPr xmlns="http://schemas.microsoft.com/office/spreadsheetml/2009/9/main" objectType="CheckBox" fmlaLink="$H$32" lockText="1" noThreeD="1"/>
</file>

<file path=xl/ctrlProps/ctrlProp680.xml><?xml version="1.0" encoding="utf-8"?>
<formControlPr xmlns="http://schemas.microsoft.com/office/spreadsheetml/2009/9/main" objectType="CheckBox" fmlaLink="$N$256" lockText="1" noThreeD="1"/>
</file>

<file path=xl/ctrlProps/ctrlProp681.xml><?xml version="1.0" encoding="utf-8"?>
<formControlPr xmlns="http://schemas.microsoft.com/office/spreadsheetml/2009/9/main" objectType="CheckBox" fmlaLink="$N$257" lockText="1" noThreeD="1"/>
</file>

<file path=xl/ctrlProps/ctrlProp682.xml><?xml version="1.0" encoding="utf-8"?>
<formControlPr xmlns="http://schemas.microsoft.com/office/spreadsheetml/2009/9/main" objectType="CheckBox" fmlaLink="$N$258" lockText="1" noThreeD="1"/>
</file>

<file path=xl/ctrlProps/ctrlProp683.xml><?xml version="1.0" encoding="utf-8"?>
<formControlPr xmlns="http://schemas.microsoft.com/office/spreadsheetml/2009/9/main" objectType="CheckBox" fmlaLink="$Q$256" lockText="1" noThreeD="1"/>
</file>

<file path=xl/ctrlProps/ctrlProp684.xml><?xml version="1.0" encoding="utf-8"?>
<formControlPr xmlns="http://schemas.microsoft.com/office/spreadsheetml/2009/9/main" objectType="CheckBox" fmlaLink="$Q$258" lockText="1" noThreeD="1"/>
</file>

<file path=xl/ctrlProps/ctrlProp685.xml><?xml version="1.0" encoding="utf-8"?>
<formControlPr xmlns="http://schemas.microsoft.com/office/spreadsheetml/2009/9/main" objectType="CheckBox" fmlaLink="$T$256" lockText="1" noThreeD="1"/>
</file>

<file path=xl/ctrlProps/ctrlProp686.xml><?xml version="1.0" encoding="utf-8"?>
<formControlPr xmlns="http://schemas.microsoft.com/office/spreadsheetml/2009/9/main" objectType="CheckBox" fmlaLink="$H$260" lockText="1" noThreeD="1"/>
</file>

<file path=xl/ctrlProps/ctrlProp687.xml><?xml version="1.0" encoding="utf-8"?>
<formControlPr xmlns="http://schemas.microsoft.com/office/spreadsheetml/2009/9/main" objectType="CheckBox" fmlaLink="$H$262" lockText="1" noThreeD="1"/>
</file>

<file path=xl/ctrlProps/ctrlProp688.xml><?xml version="1.0" encoding="utf-8"?>
<formControlPr xmlns="http://schemas.microsoft.com/office/spreadsheetml/2009/9/main" objectType="CheckBox" fmlaLink="$H$263" lockText="1" noThreeD="1"/>
</file>

<file path=xl/ctrlProps/ctrlProp689.xml><?xml version="1.0" encoding="utf-8"?>
<formControlPr xmlns="http://schemas.microsoft.com/office/spreadsheetml/2009/9/main" objectType="CheckBox" fmlaLink="$H$264" lockText="1" noThreeD="1"/>
</file>

<file path=xl/ctrlProps/ctrlProp69.xml><?xml version="1.0" encoding="utf-8"?>
<formControlPr xmlns="http://schemas.microsoft.com/office/spreadsheetml/2009/9/main" objectType="CheckBox" fmlaLink="$K$31" lockText="1" noThreeD="1"/>
</file>

<file path=xl/ctrlProps/ctrlProp690.xml><?xml version="1.0" encoding="utf-8"?>
<formControlPr xmlns="http://schemas.microsoft.com/office/spreadsheetml/2009/9/main" objectType="CheckBox" fmlaLink="$H$265" lockText="1" noThreeD="1"/>
</file>

<file path=xl/ctrlProps/ctrlProp691.xml><?xml version="1.0" encoding="utf-8"?>
<formControlPr xmlns="http://schemas.microsoft.com/office/spreadsheetml/2009/9/main" objectType="CheckBox" fmlaLink="$H$266" lockText="1" noThreeD="1"/>
</file>

<file path=xl/ctrlProps/ctrlProp692.xml><?xml version="1.0" encoding="utf-8"?>
<formControlPr xmlns="http://schemas.microsoft.com/office/spreadsheetml/2009/9/main" objectType="CheckBox" fmlaLink="$K$263" lockText="1" noThreeD="1"/>
</file>

<file path=xl/ctrlProps/ctrlProp693.xml><?xml version="1.0" encoding="utf-8"?>
<formControlPr xmlns="http://schemas.microsoft.com/office/spreadsheetml/2009/9/main" objectType="CheckBox" fmlaLink="$K$266" lockText="1" noThreeD="1"/>
</file>

<file path=xl/ctrlProps/ctrlProp694.xml><?xml version="1.0" encoding="utf-8"?>
<formControlPr xmlns="http://schemas.microsoft.com/office/spreadsheetml/2009/9/main" objectType="CheckBox" fmlaLink="$N$263" lockText="1" noThreeD="1"/>
</file>

<file path=xl/ctrlProps/ctrlProp695.xml><?xml version="1.0" encoding="utf-8"?>
<formControlPr xmlns="http://schemas.microsoft.com/office/spreadsheetml/2009/9/main" objectType="CheckBox" fmlaLink="$H$268" lockText="1" noThreeD="1"/>
</file>

<file path=xl/ctrlProps/ctrlProp696.xml><?xml version="1.0" encoding="utf-8"?>
<formControlPr xmlns="http://schemas.microsoft.com/office/spreadsheetml/2009/9/main" objectType="CheckBox" fmlaLink="$H$269" lockText="1" noThreeD="1"/>
</file>

<file path=xl/ctrlProps/ctrlProp697.xml><?xml version="1.0" encoding="utf-8"?>
<formControlPr xmlns="http://schemas.microsoft.com/office/spreadsheetml/2009/9/main" objectType="CheckBox" fmlaLink="$H$270" lockText="1" noThreeD="1"/>
</file>

<file path=xl/ctrlProps/ctrlProp698.xml><?xml version="1.0" encoding="utf-8"?>
<formControlPr xmlns="http://schemas.microsoft.com/office/spreadsheetml/2009/9/main" objectType="CheckBox" fmlaLink="$H$272" lockText="1" noThreeD="1"/>
</file>

<file path=xl/ctrlProps/ctrlProp699.xml><?xml version="1.0" encoding="utf-8"?>
<formControlPr xmlns="http://schemas.microsoft.com/office/spreadsheetml/2009/9/main" objectType="CheckBox" fmlaLink="$K$272" lockText="1" noThreeD="1"/>
</file>

<file path=xl/ctrlProps/ctrlProp7.xml><?xml version="1.0" encoding="utf-8"?>
<formControlPr xmlns="http://schemas.microsoft.com/office/spreadsheetml/2009/9/main" objectType="CheckBox" fmlaLink="$K$6" lockText="1" noThreeD="1"/>
</file>

<file path=xl/ctrlProps/ctrlProp70.xml><?xml version="1.0" encoding="utf-8"?>
<formControlPr xmlns="http://schemas.microsoft.com/office/spreadsheetml/2009/9/main" objectType="CheckBox" fmlaLink="$N$31" lockText="1" noThreeD="1"/>
</file>

<file path=xl/ctrlProps/ctrlProp700.xml><?xml version="1.0" encoding="utf-8"?>
<formControlPr xmlns="http://schemas.microsoft.com/office/spreadsheetml/2009/9/main" objectType="CheckBox" fmlaLink="$H$273" lockText="1" noThreeD="1"/>
</file>

<file path=xl/ctrlProps/ctrlProp701.xml><?xml version="1.0" encoding="utf-8"?>
<formControlPr xmlns="http://schemas.microsoft.com/office/spreadsheetml/2009/9/main" objectType="CheckBox" fmlaLink="$H$274" lockText="1" noThreeD="1"/>
</file>

<file path=xl/ctrlProps/ctrlProp702.xml><?xml version="1.0" encoding="utf-8"?>
<formControlPr xmlns="http://schemas.microsoft.com/office/spreadsheetml/2009/9/main" objectType="CheckBox" fmlaLink="$K$274" lockText="1" noThreeD="1"/>
</file>

<file path=xl/ctrlProps/ctrlProp703.xml><?xml version="1.0" encoding="utf-8"?>
<formControlPr xmlns="http://schemas.microsoft.com/office/spreadsheetml/2009/9/main" objectType="CheckBox" fmlaLink="$N$274" lockText="1" noThreeD="1"/>
</file>

<file path=xl/ctrlProps/ctrlProp704.xml><?xml version="1.0" encoding="utf-8"?>
<formControlPr xmlns="http://schemas.microsoft.com/office/spreadsheetml/2009/9/main" objectType="CheckBox" fmlaLink="$Q$274" lockText="1" noThreeD="1"/>
</file>

<file path=xl/ctrlProps/ctrlProp705.xml><?xml version="1.0" encoding="utf-8"?>
<formControlPr xmlns="http://schemas.microsoft.com/office/spreadsheetml/2009/9/main" objectType="CheckBox" fmlaLink="$H$275" lockText="1" noThreeD="1"/>
</file>

<file path=xl/ctrlProps/ctrlProp706.xml><?xml version="1.0" encoding="utf-8"?>
<formControlPr xmlns="http://schemas.microsoft.com/office/spreadsheetml/2009/9/main" objectType="CheckBox" fmlaLink="$H$276" lockText="1" noThreeD="1"/>
</file>

<file path=xl/ctrlProps/ctrlProp707.xml><?xml version="1.0" encoding="utf-8"?>
<formControlPr xmlns="http://schemas.microsoft.com/office/spreadsheetml/2009/9/main" objectType="CheckBox" fmlaLink="$K$275" lockText="1" noThreeD="1"/>
</file>

<file path=xl/ctrlProps/ctrlProp708.xml><?xml version="1.0" encoding="utf-8"?>
<formControlPr xmlns="http://schemas.microsoft.com/office/spreadsheetml/2009/9/main" objectType="CheckBox" fmlaLink="$K$276" lockText="1" noThreeD="1"/>
</file>

<file path=xl/ctrlProps/ctrlProp709.xml><?xml version="1.0" encoding="utf-8"?>
<formControlPr xmlns="http://schemas.microsoft.com/office/spreadsheetml/2009/9/main" objectType="CheckBox" fmlaLink="$N$275" lockText="1" noThreeD="1"/>
</file>

<file path=xl/ctrlProps/ctrlProp71.xml><?xml version="1.0" encoding="utf-8"?>
<formControlPr xmlns="http://schemas.microsoft.com/office/spreadsheetml/2009/9/main" objectType="CheckBox" fmlaLink="$Q$31" lockText="1" noThreeD="1"/>
</file>

<file path=xl/ctrlProps/ctrlProp710.xml><?xml version="1.0" encoding="utf-8"?>
<formControlPr xmlns="http://schemas.microsoft.com/office/spreadsheetml/2009/9/main" objectType="CheckBox" fmlaLink="$N$276" lockText="1" noThreeD="1"/>
</file>

<file path=xl/ctrlProps/ctrlProp711.xml><?xml version="1.0" encoding="utf-8"?>
<formControlPr xmlns="http://schemas.microsoft.com/office/spreadsheetml/2009/9/main" objectType="CheckBox" fmlaLink="$Q$275" lockText="1" noThreeD="1"/>
</file>

<file path=xl/ctrlProps/ctrlProp712.xml><?xml version="1.0" encoding="utf-8"?>
<formControlPr xmlns="http://schemas.microsoft.com/office/spreadsheetml/2009/9/main" objectType="CheckBox" fmlaLink="$Q$276" lockText="1" noThreeD="1"/>
</file>

<file path=xl/ctrlProps/ctrlProp713.xml><?xml version="1.0" encoding="utf-8"?>
<formControlPr xmlns="http://schemas.microsoft.com/office/spreadsheetml/2009/9/main" objectType="CheckBox" fmlaLink="$H$277" lockText="1" noThreeD="1"/>
</file>

<file path=xl/ctrlProps/ctrlProp714.xml><?xml version="1.0" encoding="utf-8"?>
<formControlPr xmlns="http://schemas.microsoft.com/office/spreadsheetml/2009/9/main" objectType="CheckBox" fmlaLink="$K$277" lockText="1" noThreeD="1"/>
</file>

<file path=xl/ctrlProps/ctrlProp715.xml><?xml version="1.0" encoding="utf-8"?>
<formControlPr xmlns="http://schemas.microsoft.com/office/spreadsheetml/2009/9/main" objectType="CheckBox" fmlaLink="$N$277" lockText="1" noThreeD="1"/>
</file>

<file path=xl/ctrlProps/ctrlProp716.xml><?xml version="1.0" encoding="utf-8"?>
<formControlPr xmlns="http://schemas.microsoft.com/office/spreadsheetml/2009/9/main" objectType="CheckBox" fmlaLink="$Q$277" lockText="1" noThreeD="1"/>
</file>

<file path=xl/ctrlProps/ctrlProp717.xml><?xml version="1.0" encoding="utf-8"?>
<formControlPr xmlns="http://schemas.microsoft.com/office/spreadsheetml/2009/9/main" objectType="CheckBox" fmlaLink="$T$277" lockText="1" noThreeD="1"/>
</file>

<file path=xl/ctrlProps/ctrlProp718.xml><?xml version="1.0" encoding="utf-8"?>
<formControlPr xmlns="http://schemas.microsoft.com/office/spreadsheetml/2009/9/main" objectType="CheckBox" fmlaLink="$H$278" lockText="1" noThreeD="1"/>
</file>

<file path=xl/ctrlProps/ctrlProp719.xml><?xml version="1.0" encoding="utf-8"?>
<formControlPr xmlns="http://schemas.microsoft.com/office/spreadsheetml/2009/9/main" objectType="CheckBox" fmlaLink="$H$279" lockText="1" noThreeD="1"/>
</file>

<file path=xl/ctrlProps/ctrlProp72.xml><?xml version="1.0" encoding="utf-8"?>
<formControlPr xmlns="http://schemas.microsoft.com/office/spreadsheetml/2009/9/main" objectType="CheckBox" fmlaLink="$T$31" lockText="1" noThreeD="1"/>
</file>

<file path=xl/ctrlProps/ctrlProp720.xml><?xml version="1.0" encoding="utf-8"?>
<formControlPr xmlns="http://schemas.microsoft.com/office/spreadsheetml/2009/9/main" objectType="CheckBox" fmlaLink="$K$278" lockText="1" noThreeD="1"/>
</file>

<file path=xl/ctrlProps/ctrlProp721.xml><?xml version="1.0" encoding="utf-8"?>
<formControlPr xmlns="http://schemas.microsoft.com/office/spreadsheetml/2009/9/main" objectType="CheckBox" fmlaLink="$K$279" lockText="1" noThreeD="1"/>
</file>

<file path=xl/ctrlProps/ctrlProp722.xml><?xml version="1.0" encoding="utf-8"?>
<formControlPr xmlns="http://schemas.microsoft.com/office/spreadsheetml/2009/9/main" objectType="CheckBox" fmlaLink="$N$278" lockText="1" noThreeD="1"/>
</file>

<file path=xl/ctrlProps/ctrlProp723.xml><?xml version="1.0" encoding="utf-8"?>
<formControlPr xmlns="http://schemas.microsoft.com/office/spreadsheetml/2009/9/main" objectType="CheckBox" fmlaLink="$N$279" lockText="1" noThreeD="1"/>
</file>

<file path=xl/ctrlProps/ctrlProp724.xml><?xml version="1.0" encoding="utf-8"?>
<formControlPr xmlns="http://schemas.microsoft.com/office/spreadsheetml/2009/9/main" objectType="CheckBox" fmlaLink="$Q$278" lockText="1" noThreeD="1"/>
</file>

<file path=xl/ctrlProps/ctrlProp725.xml><?xml version="1.0" encoding="utf-8"?>
<formControlPr xmlns="http://schemas.microsoft.com/office/spreadsheetml/2009/9/main" objectType="CheckBox" fmlaLink="$T$278" lockText="1" noThreeD="1"/>
</file>

<file path=xl/ctrlProps/ctrlProp726.xml><?xml version="1.0" encoding="utf-8"?>
<formControlPr xmlns="http://schemas.microsoft.com/office/spreadsheetml/2009/9/main" objectType="CheckBox" fmlaLink="$H$280" lockText="1" noThreeD="1"/>
</file>

<file path=xl/ctrlProps/ctrlProp727.xml><?xml version="1.0" encoding="utf-8"?>
<formControlPr xmlns="http://schemas.microsoft.com/office/spreadsheetml/2009/9/main" objectType="CheckBox" fmlaLink="$H$281" lockText="1" noThreeD="1"/>
</file>

<file path=xl/ctrlProps/ctrlProp728.xml><?xml version="1.0" encoding="utf-8"?>
<formControlPr xmlns="http://schemas.microsoft.com/office/spreadsheetml/2009/9/main" objectType="CheckBox" fmlaLink="$K$280" lockText="1" noThreeD="1"/>
</file>

<file path=xl/ctrlProps/ctrlProp729.xml><?xml version="1.0" encoding="utf-8"?>
<formControlPr xmlns="http://schemas.microsoft.com/office/spreadsheetml/2009/9/main" objectType="CheckBox" fmlaLink="$K$281" lockText="1" noThreeD="1"/>
</file>

<file path=xl/ctrlProps/ctrlProp73.xml><?xml version="1.0" encoding="utf-8"?>
<formControlPr xmlns="http://schemas.microsoft.com/office/spreadsheetml/2009/9/main" objectType="CheckBox" fmlaLink="$H$33" lockText="1" noThreeD="1"/>
</file>

<file path=xl/ctrlProps/ctrlProp730.xml><?xml version="1.0" encoding="utf-8"?>
<formControlPr xmlns="http://schemas.microsoft.com/office/spreadsheetml/2009/9/main" objectType="CheckBox" fmlaLink="$N$280" lockText="1" noThreeD="1"/>
</file>

<file path=xl/ctrlProps/ctrlProp731.xml><?xml version="1.0" encoding="utf-8"?>
<formControlPr xmlns="http://schemas.microsoft.com/office/spreadsheetml/2009/9/main" objectType="CheckBox" fmlaLink="$N$281" lockText="1" noThreeD="1"/>
</file>

<file path=xl/ctrlProps/ctrlProp732.xml><?xml version="1.0" encoding="utf-8"?>
<formControlPr xmlns="http://schemas.microsoft.com/office/spreadsheetml/2009/9/main" objectType="CheckBox" fmlaLink="$Q$280" lockText="1" noThreeD="1"/>
</file>

<file path=xl/ctrlProps/ctrlProp733.xml><?xml version="1.0" encoding="utf-8"?>
<formControlPr xmlns="http://schemas.microsoft.com/office/spreadsheetml/2009/9/main" objectType="CheckBox" fmlaLink="$T$280" lockText="1" noThreeD="1"/>
</file>

<file path=xl/ctrlProps/ctrlProp734.xml><?xml version="1.0" encoding="utf-8"?>
<formControlPr xmlns="http://schemas.microsoft.com/office/spreadsheetml/2009/9/main" objectType="CheckBox" fmlaLink="$H$282" lockText="1" noThreeD="1"/>
</file>

<file path=xl/ctrlProps/ctrlProp735.xml><?xml version="1.0" encoding="utf-8"?>
<formControlPr xmlns="http://schemas.microsoft.com/office/spreadsheetml/2009/9/main" objectType="CheckBox" fmlaLink="$K$282" lockText="1" noThreeD="1"/>
</file>

<file path=xl/ctrlProps/ctrlProp736.xml><?xml version="1.0" encoding="utf-8"?>
<formControlPr xmlns="http://schemas.microsoft.com/office/spreadsheetml/2009/9/main" objectType="CheckBox" fmlaLink="$N$282" lockText="1" noThreeD="1"/>
</file>

<file path=xl/ctrlProps/ctrlProp737.xml><?xml version="1.0" encoding="utf-8"?>
<formControlPr xmlns="http://schemas.microsoft.com/office/spreadsheetml/2009/9/main" objectType="CheckBox" fmlaLink="$Q$282" lockText="1" noThreeD="1"/>
</file>

<file path=xl/ctrlProps/ctrlProp738.xml><?xml version="1.0" encoding="utf-8"?>
<formControlPr xmlns="http://schemas.microsoft.com/office/spreadsheetml/2009/9/main" objectType="CheckBox" fmlaLink="$T$282" lockText="1" noThreeD="1"/>
</file>

<file path=xl/ctrlProps/ctrlProp739.xml><?xml version="1.0" encoding="utf-8"?>
<formControlPr xmlns="http://schemas.microsoft.com/office/spreadsheetml/2009/9/main" objectType="CheckBox" fmlaLink="$H$126" lockText="1" noThreeD="1"/>
</file>

<file path=xl/ctrlProps/ctrlProp74.xml><?xml version="1.0" encoding="utf-8"?>
<formControlPr xmlns="http://schemas.microsoft.com/office/spreadsheetml/2009/9/main" objectType="CheckBox" fmlaLink="$K$33" lockText="1" noThreeD="1"/>
</file>

<file path=xl/ctrlProps/ctrlProp740.xml><?xml version="1.0" encoding="utf-8"?>
<formControlPr xmlns="http://schemas.microsoft.com/office/spreadsheetml/2009/9/main" objectType="CheckBox" fmlaLink="$K$126" lockText="1" noThreeD="1"/>
</file>

<file path=xl/ctrlProps/ctrlProp741.xml><?xml version="1.0" encoding="utf-8"?>
<formControlPr xmlns="http://schemas.microsoft.com/office/spreadsheetml/2009/9/main" objectType="CheckBox" fmlaLink="$Q$166" lockText="1" noThreeD="1"/>
</file>

<file path=xl/ctrlProps/ctrlProp742.xml><?xml version="1.0" encoding="utf-8"?>
<formControlPr xmlns="http://schemas.microsoft.com/office/spreadsheetml/2009/9/main" objectType="CheckBox" fmlaLink="$K$190" lockText="1" noThreeD="1"/>
</file>

<file path=xl/ctrlProps/ctrlProp743.xml><?xml version="1.0" encoding="utf-8"?>
<formControlPr xmlns="http://schemas.microsoft.com/office/spreadsheetml/2009/9/main" objectType="CheckBox" fmlaLink="$K$185" lockText="1" noThreeD="1"/>
</file>

<file path=xl/ctrlProps/ctrlProp744.xml><?xml version="1.0" encoding="utf-8"?>
<formControlPr xmlns="http://schemas.microsoft.com/office/spreadsheetml/2009/9/main" objectType="CheckBox" fmlaLink="$N$185" lockText="1" noThreeD="1"/>
</file>

<file path=xl/ctrlProps/ctrlProp745.xml><?xml version="1.0" encoding="utf-8"?>
<formControlPr xmlns="http://schemas.microsoft.com/office/spreadsheetml/2009/9/main" objectType="CheckBox" fmlaLink="$Q$185" lockText="1" noThreeD="1"/>
</file>

<file path=xl/ctrlProps/ctrlProp746.xml><?xml version="1.0" encoding="utf-8"?>
<formControlPr xmlns="http://schemas.microsoft.com/office/spreadsheetml/2009/9/main" objectType="CheckBox" fmlaLink="$T$185" lockText="1" noThreeD="1"/>
</file>

<file path=xl/ctrlProps/ctrlProp747.xml><?xml version="1.0" encoding="utf-8"?>
<formControlPr xmlns="http://schemas.microsoft.com/office/spreadsheetml/2009/9/main" objectType="CheckBox" fmlaLink="$Q$202" lockText="1" noThreeD="1"/>
</file>

<file path=xl/ctrlProps/ctrlProp748.xml><?xml version="1.0" encoding="utf-8"?>
<formControlPr xmlns="http://schemas.microsoft.com/office/spreadsheetml/2009/9/main" objectType="CheckBox" fmlaLink="$T$202" lockText="1" noThreeD="1"/>
</file>

<file path=xl/ctrlProps/ctrlProp749.xml><?xml version="1.0" encoding="utf-8"?>
<formControlPr xmlns="http://schemas.microsoft.com/office/spreadsheetml/2009/9/main" objectType="CheckBox" fmlaLink="$T$217" lockText="1" noThreeD="1"/>
</file>

<file path=xl/ctrlProps/ctrlProp75.xml><?xml version="1.0" encoding="utf-8"?>
<formControlPr xmlns="http://schemas.microsoft.com/office/spreadsheetml/2009/9/main" objectType="CheckBox" fmlaLink="$H$35" lockText="1" noThreeD="1"/>
</file>

<file path=xl/ctrlProps/ctrlProp750.xml><?xml version="1.0" encoding="utf-8"?>
<formControlPr xmlns="http://schemas.microsoft.com/office/spreadsheetml/2009/9/main" objectType="CheckBox" fmlaLink="$T$219" lockText="1" noThreeD="1"/>
</file>

<file path=xl/ctrlProps/ctrlProp751.xml><?xml version="1.0" encoding="utf-8"?>
<formControlPr xmlns="http://schemas.microsoft.com/office/spreadsheetml/2009/9/main" objectType="CheckBox" fmlaLink="$T$229" lockText="1" noThreeD="1"/>
</file>

<file path=xl/ctrlProps/ctrlProp752.xml><?xml version="1.0" encoding="utf-8"?>
<formControlPr xmlns="http://schemas.microsoft.com/office/spreadsheetml/2009/9/main" objectType="CheckBox" fmlaLink="$H$226" lockText="1" noThreeD="1"/>
</file>

<file path=xl/ctrlProps/ctrlProp753.xml><?xml version="1.0" encoding="utf-8"?>
<formControlPr xmlns="http://schemas.microsoft.com/office/spreadsheetml/2009/9/main" objectType="CheckBox" fmlaLink="$K$226" lockText="1" noThreeD="1"/>
</file>

<file path=xl/ctrlProps/ctrlProp754.xml><?xml version="1.0" encoding="utf-8"?>
<formControlPr xmlns="http://schemas.microsoft.com/office/spreadsheetml/2009/9/main" objectType="CheckBox" fmlaLink="$N$226" lockText="1" noThreeD="1"/>
</file>

<file path=xl/ctrlProps/ctrlProp755.xml><?xml version="1.0" encoding="utf-8"?>
<formControlPr xmlns="http://schemas.microsoft.com/office/spreadsheetml/2009/9/main" objectType="CheckBox" fmlaLink="$Q$226" lockText="1" noThreeD="1"/>
</file>

<file path=xl/ctrlProps/ctrlProp756.xml><?xml version="1.0" encoding="utf-8"?>
<formControlPr xmlns="http://schemas.microsoft.com/office/spreadsheetml/2009/9/main" objectType="CheckBox" fmlaLink="$T$226" lockText="1" noThreeD="1"/>
</file>

<file path=xl/ctrlProps/ctrlProp757.xml><?xml version="1.0" encoding="utf-8"?>
<formControlPr xmlns="http://schemas.microsoft.com/office/spreadsheetml/2009/9/main" objectType="CheckBox" fmlaLink="$K$236" lockText="1" noThreeD="1"/>
</file>

<file path=xl/ctrlProps/ctrlProp758.xml><?xml version="1.0" encoding="utf-8"?>
<formControlPr xmlns="http://schemas.microsoft.com/office/spreadsheetml/2009/9/main" objectType="CheckBox" fmlaLink="$N$236" lockText="1" noThreeD="1"/>
</file>

<file path=xl/ctrlProps/ctrlProp759.xml><?xml version="1.0" encoding="utf-8"?>
<formControlPr xmlns="http://schemas.microsoft.com/office/spreadsheetml/2009/9/main" objectType="CheckBox" fmlaLink="$H$235" lockText="1" noThreeD="1"/>
</file>

<file path=xl/ctrlProps/ctrlProp76.xml><?xml version="1.0" encoding="utf-8"?>
<formControlPr xmlns="http://schemas.microsoft.com/office/spreadsheetml/2009/9/main" objectType="CheckBox" fmlaLink="$H$36" lockText="1" noThreeD="1"/>
</file>

<file path=xl/ctrlProps/ctrlProp760.xml><?xml version="1.0" encoding="utf-8"?>
<formControlPr xmlns="http://schemas.microsoft.com/office/spreadsheetml/2009/9/main" objectType="CheckBox" fmlaLink="$H$230" lockText="1" noThreeD="1"/>
</file>

<file path=xl/ctrlProps/ctrlProp761.xml><?xml version="1.0" encoding="utf-8"?>
<formControlPr xmlns="http://schemas.microsoft.com/office/spreadsheetml/2009/9/main" objectType="CheckBox" fmlaLink="$K$230" lockText="1" noThreeD="1"/>
</file>

<file path=xl/ctrlProps/ctrlProp762.xml><?xml version="1.0" encoding="utf-8"?>
<formControlPr xmlns="http://schemas.microsoft.com/office/spreadsheetml/2009/9/main" objectType="CheckBox" fmlaLink="$N$241" lockText="1" noThreeD="1"/>
</file>

<file path=xl/ctrlProps/ctrlProp763.xml><?xml version="1.0" encoding="utf-8"?>
<formControlPr xmlns="http://schemas.microsoft.com/office/spreadsheetml/2009/9/main" objectType="CheckBox" fmlaLink="$Q$241" lockText="1" noThreeD="1"/>
</file>

<file path=xl/ctrlProps/ctrlProp764.xml><?xml version="1.0" encoding="utf-8"?>
<formControlPr xmlns="http://schemas.microsoft.com/office/spreadsheetml/2009/9/main" objectType="CheckBox" fmlaLink="$K$255" lockText="1" noThreeD="1"/>
</file>

<file path=xl/ctrlProps/ctrlProp765.xml><?xml version="1.0" encoding="utf-8"?>
<formControlPr xmlns="http://schemas.microsoft.com/office/spreadsheetml/2009/9/main" objectType="CheckBox" fmlaLink="$N$255" lockText="1" noThreeD="1"/>
</file>

<file path=xl/ctrlProps/ctrlProp766.xml><?xml version="1.0" encoding="utf-8"?>
<formControlPr xmlns="http://schemas.microsoft.com/office/spreadsheetml/2009/9/main" objectType="CheckBox" fmlaLink="$K$262" lockText="1" noThreeD="1"/>
</file>

<file path=xl/ctrlProps/ctrlProp767.xml><?xml version="1.0" encoding="utf-8"?>
<formControlPr xmlns="http://schemas.microsoft.com/office/spreadsheetml/2009/9/main" objectType="CheckBox" fmlaLink="$Q$263" lockText="1" noThreeD="1"/>
</file>

<file path=xl/ctrlProps/ctrlProp768.xml><?xml version="1.0" encoding="utf-8"?>
<formControlPr xmlns="http://schemas.microsoft.com/office/spreadsheetml/2009/9/main" objectType="CheckBox" fmlaLink="$N$240" lockText="1" noThreeD="1"/>
</file>

<file path=xl/ctrlProps/ctrlProp769.xml><?xml version="1.0" encoding="utf-8"?>
<formControlPr xmlns="http://schemas.microsoft.com/office/spreadsheetml/2009/9/main" objectType="CheckBox" fmlaLink="$K$273" lockText="1" noThreeD="1"/>
</file>

<file path=xl/ctrlProps/ctrlProp77.xml><?xml version="1.0" encoding="utf-8"?>
<formControlPr xmlns="http://schemas.microsoft.com/office/spreadsheetml/2009/9/main" objectType="CheckBox" fmlaLink="$K$35" lockText="1" noThreeD="1"/>
</file>

<file path=xl/ctrlProps/ctrlProp770.xml><?xml version="1.0" encoding="utf-8"?>
<formControlPr xmlns="http://schemas.microsoft.com/office/spreadsheetml/2009/9/main" objectType="CheckBox" fmlaLink="$N$272" lockText="1" noThreeD="1"/>
</file>

<file path=xl/ctrlProps/ctrlProp771.xml><?xml version="1.0" encoding="utf-8"?>
<formControlPr xmlns="http://schemas.microsoft.com/office/spreadsheetml/2009/9/main" objectType="CheckBox" fmlaLink="$T$275" lockText="1" noThreeD="1"/>
</file>

<file path=xl/ctrlProps/ctrlProp772.xml><?xml version="1.0" encoding="utf-8"?>
<formControlPr xmlns="http://schemas.microsoft.com/office/spreadsheetml/2009/9/main" objectType="CheckBox" fmlaLink="$Q$257" lockText="1" noThreeD="1"/>
</file>

<file path=xl/ctrlProps/ctrlProp773.xml><?xml version="1.0" encoding="utf-8"?>
<formControlPr xmlns="http://schemas.microsoft.com/office/spreadsheetml/2009/9/main" objectType="CheckBox" fmlaLink="$H$283" lockText="1" noThreeD="1"/>
</file>

<file path=xl/ctrlProps/ctrlProp774.xml><?xml version="1.0" encoding="utf-8"?>
<formControlPr xmlns="http://schemas.microsoft.com/office/spreadsheetml/2009/9/main" objectType="CheckBox" fmlaLink="$K$283" lockText="1" noThreeD="1"/>
</file>

<file path=xl/ctrlProps/ctrlProp775.xml><?xml version="1.0" encoding="utf-8"?>
<formControlPr xmlns="http://schemas.microsoft.com/office/spreadsheetml/2009/9/main" objectType="CheckBox" fmlaLink="$N$283" lockText="1" noThreeD="1"/>
</file>

<file path=xl/ctrlProps/ctrlProp776.xml><?xml version="1.0" encoding="utf-8"?>
<formControlPr xmlns="http://schemas.microsoft.com/office/spreadsheetml/2009/9/main" objectType="CheckBox" fmlaLink="$Q$283" lockText="1" noThreeD="1"/>
</file>

<file path=xl/ctrlProps/ctrlProp777.xml><?xml version="1.0" encoding="utf-8"?>
<formControlPr xmlns="http://schemas.microsoft.com/office/spreadsheetml/2009/9/main" objectType="CheckBox" fmlaLink="$T$283" lockText="1" noThreeD="1"/>
</file>

<file path=xl/ctrlProps/ctrlProp778.xml><?xml version="1.0" encoding="utf-8"?>
<formControlPr xmlns="http://schemas.microsoft.com/office/spreadsheetml/2009/9/main" objectType="CheckBox" fmlaLink="$K$260" lockText="1" noThreeD="1"/>
</file>

<file path=xl/ctrlProps/ctrlProp779.xml><?xml version="1.0" encoding="utf-8"?>
<formControlPr xmlns="http://schemas.microsoft.com/office/spreadsheetml/2009/9/main" objectType="CheckBox" fmlaLink="$H$284" lockText="1" noThreeD="1"/>
</file>

<file path=xl/ctrlProps/ctrlProp78.xml><?xml version="1.0" encoding="utf-8"?>
<formControlPr xmlns="http://schemas.microsoft.com/office/spreadsheetml/2009/9/main" objectType="CheckBox" fmlaLink="$K$36" lockText="1" noThreeD="1"/>
</file>

<file path=xl/ctrlProps/ctrlProp780.xml><?xml version="1.0" encoding="utf-8"?>
<formControlPr xmlns="http://schemas.microsoft.com/office/spreadsheetml/2009/9/main" objectType="CheckBox" lockText="1" noThreeD="1"/>
</file>

<file path=xl/ctrlProps/ctrlProp781.xml><?xml version="1.0" encoding="utf-8"?>
<formControlPr xmlns="http://schemas.microsoft.com/office/spreadsheetml/2009/9/main" objectType="CheckBox" lockText="1" noThreeD="1"/>
</file>

<file path=xl/ctrlProps/ctrlProp782.xml><?xml version="1.0" encoding="utf-8"?>
<formControlPr xmlns="http://schemas.microsoft.com/office/spreadsheetml/2009/9/main" objectType="CheckBox" fmlaLink="$Q$199" lockText="1" noThreeD="1"/>
</file>

<file path=xl/ctrlProps/ctrlProp783.xml><?xml version="1.0" encoding="utf-8"?>
<formControlPr xmlns="http://schemas.microsoft.com/office/spreadsheetml/2009/9/main" objectType="CheckBox" fmlaLink="$L$69" lockText="1" noThreeD="1"/>
</file>

<file path=xl/ctrlProps/ctrlProp79.xml><?xml version="1.0" encoding="utf-8"?>
<formControlPr xmlns="http://schemas.microsoft.com/office/spreadsheetml/2009/9/main" objectType="CheckBox" fmlaLink="$N$35" lockText="1" noThreeD="1"/>
</file>

<file path=xl/ctrlProps/ctrlProp8.xml><?xml version="1.0" encoding="utf-8"?>
<formControlPr xmlns="http://schemas.microsoft.com/office/spreadsheetml/2009/9/main" objectType="CheckBox" fmlaLink="$H$7" lockText="1" noThreeD="1"/>
</file>

<file path=xl/ctrlProps/ctrlProp80.xml><?xml version="1.0" encoding="utf-8"?>
<formControlPr xmlns="http://schemas.microsoft.com/office/spreadsheetml/2009/9/main" objectType="CheckBox" fmlaLink="$Q$35" lockText="1" noThreeD="1"/>
</file>

<file path=xl/ctrlProps/ctrlProp81.xml><?xml version="1.0" encoding="utf-8"?>
<formControlPr xmlns="http://schemas.microsoft.com/office/spreadsheetml/2009/9/main" objectType="CheckBox" fmlaLink="$T$35" lockText="1" noThreeD="1"/>
</file>

<file path=xl/ctrlProps/ctrlProp82.xml><?xml version="1.0" encoding="utf-8"?>
<formControlPr xmlns="http://schemas.microsoft.com/office/spreadsheetml/2009/9/main" objectType="CheckBox" fmlaLink="$H$38" lockText="1" noThreeD="1"/>
</file>

<file path=xl/ctrlProps/ctrlProp83.xml><?xml version="1.0" encoding="utf-8"?>
<formControlPr xmlns="http://schemas.microsoft.com/office/spreadsheetml/2009/9/main" objectType="CheckBox" fmlaLink="$H$39" lockText="1" noThreeD="1"/>
</file>

<file path=xl/ctrlProps/ctrlProp84.xml><?xml version="1.0" encoding="utf-8"?>
<formControlPr xmlns="http://schemas.microsoft.com/office/spreadsheetml/2009/9/main" objectType="CheckBox" fmlaLink="$K$38" lockText="1" noThreeD="1"/>
</file>

<file path=xl/ctrlProps/ctrlProp85.xml><?xml version="1.0" encoding="utf-8"?>
<formControlPr xmlns="http://schemas.microsoft.com/office/spreadsheetml/2009/9/main" objectType="CheckBox" fmlaLink="$N$36" lockText="1" noThreeD="1"/>
</file>

<file path=xl/ctrlProps/ctrlProp86.xml><?xml version="1.0" encoding="utf-8"?>
<formControlPr xmlns="http://schemas.microsoft.com/office/spreadsheetml/2009/9/main" objectType="CheckBox" fmlaLink="$N$38" lockText="1" noThreeD="1"/>
</file>

<file path=xl/ctrlProps/ctrlProp87.xml><?xml version="1.0" encoding="utf-8"?>
<formControlPr xmlns="http://schemas.microsoft.com/office/spreadsheetml/2009/9/main" objectType="CheckBox" fmlaLink="$Q$38" lockText="1" noThreeD="1"/>
</file>

<file path=xl/ctrlProps/ctrlProp88.xml><?xml version="1.0" encoding="utf-8"?>
<formControlPr xmlns="http://schemas.microsoft.com/office/spreadsheetml/2009/9/main" objectType="CheckBox" fmlaLink="$T$38" lockText="1" noThreeD="1"/>
</file>

<file path=xl/ctrlProps/ctrlProp89.xml><?xml version="1.0" encoding="utf-8"?>
<formControlPr xmlns="http://schemas.microsoft.com/office/spreadsheetml/2009/9/main" objectType="CheckBox" fmlaLink="$H$41" lockText="1" noThreeD="1"/>
</file>

<file path=xl/ctrlProps/ctrlProp9.xml><?xml version="1.0" encoding="utf-8"?>
<formControlPr xmlns="http://schemas.microsoft.com/office/spreadsheetml/2009/9/main" objectType="CheckBox" fmlaLink="$H$9" lockText="1" noThreeD="1"/>
</file>

<file path=xl/ctrlProps/ctrlProp90.xml><?xml version="1.0" encoding="utf-8"?>
<formControlPr xmlns="http://schemas.microsoft.com/office/spreadsheetml/2009/9/main" objectType="CheckBox" fmlaLink="$K$41" lockText="1" noThreeD="1"/>
</file>

<file path=xl/ctrlProps/ctrlProp91.xml><?xml version="1.0" encoding="utf-8"?>
<formControlPr xmlns="http://schemas.microsoft.com/office/spreadsheetml/2009/9/main" objectType="CheckBox" fmlaLink="$N$41" lockText="1" noThreeD="1"/>
</file>

<file path=xl/ctrlProps/ctrlProp92.xml><?xml version="1.0" encoding="utf-8"?>
<formControlPr xmlns="http://schemas.microsoft.com/office/spreadsheetml/2009/9/main" objectType="CheckBox" fmlaLink="$H$42" lockText="1" noThreeD="1"/>
</file>

<file path=xl/ctrlProps/ctrlProp93.xml><?xml version="1.0" encoding="utf-8"?>
<formControlPr xmlns="http://schemas.microsoft.com/office/spreadsheetml/2009/9/main" objectType="CheckBox" fmlaLink="$K$42" lockText="1" noThreeD="1"/>
</file>

<file path=xl/ctrlProps/ctrlProp94.xml><?xml version="1.0" encoding="utf-8"?>
<formControlPr xmlns="http://schemas.microsoft.com/office/spreadsheetml/2009/9/main" objectType="CheckBox" fmlaLink="$N$42" lockText="1" noThreeD="1"/>
</file>

<file path=xl/ctrlProps/ctrlProp95.xml><?xml version="1.0" encoding="utf-8"?>
<formControlPr xmlns="http://schemas.microsoft.com/office/spreadsheetml/2009/9/main" objectType="CheckBox" fmlaLink="$Q$42" lockText="1" noThreeD="1"/>
</file>

<file path=xl/ctrlProps/ctrlProp96.xml><?xml version="1.0" encoding="utf-8"?>
<formControlPr xmlns="http://schemas.microsoft.com/office/spreadsheetml/2009/9/main" objectType="CheckBox" fmlaLink="$T$42" lockText="1" noThreeD="1"/>
</file>

<file path=xl/ctrlProps/ctrlProp97.xml><?xml version="1.0" encoding="utf-8"?>
<formControlPr xmlns="http://schemas.microsoft.com/office/spreadsheetml/2009/9/main" objectType="CheckBox" fmlaLink="$H$43" lockText="1" noThreeD="1"/>
</file>

<file path=xl/ctrlProps/ctrlProp98.xml><?xml version="1.0" encoding="utf-8"?>
<formControlPr xmlns="http://schemas.microsoft.com/office/spreadsheetml/2009/9/main" objectType="CheckBox" fmlaLink="$K$43" lockText="1" noThreeD="1"/>
</file>

<file path=xl/ctrlProps/ctrlProp99.xml><?xml version="1.0" encoding="utf-8"?>
<formControlPr xmlns="http://schemas.microsoft.com/office/spreadsheetml/2009/9/main" objectType="CheckBox" fmlaLink="$N$4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</xdr:row>
          <xdr:rowOff>28575</xdr:rowOff>
        </xdr:from>
        <xdr:to>
          <xdr:col>6</xdr:col>
          <xdr:colOff>561975</xdr:colOff>
          <xdr:row>4</xdr:row>
          <xdr:rowOff>266700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19050</xdr:rowOff>
        </xdr:from>
        <xdr:to>
          <xdr:col>9</xdr:col>
          <xdr:colOff>581025</xdr:colOff>
          <xdr:row>4</xdr:row>
          <xdr:rowOff>266700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</xdr:row>
          <xdr:rowOff>19050</xdr:rowOff>
        </xdr:from>
        <xdr:to>
          <xdr:col>12</xdr:col>
          <xdr:colOff>514350</xdr:colOff>
          <xdr:row>4</xdr:row>
          <xdr:rowOff>257175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28575</xdr:rowOff>
        </xdr:from>
        <xdr:to>
          <xdr:col>15</xdr:col>
          <xdr:colOff>504825</xdr:colOff>
          <xdr:row>4</xdr:row>
          <xdr:rowOff>276225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</xdr:row>
          <xdr:rowOff>19050</xdr:rowOff>
        </xdr:from>
        <xdr:to>
          <xdr:col>18</xdr:col>
          <xdr:colOff>466725</xdr:colOff>
          <xdr:row>5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19050</xdr:rowOff>
        </xdr:from>
        <xdr:to>
          <xdr:col>6</xdr:col>
          <xdr:colOff>581025</xdr:colOff>
          <xdr:row>5</xdr:row>
          <xdr:rowOff>257175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19050</xdr:rowOff>
        </xdr:from>
        <xdr:to>
          <xdr:col>9</xdr:col>
          <xdr:colOff>600075</xdr:colOff>
          <xdr:row>5</xdr:row>
          <xdr:rowOff>276225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19050</xdr:rowOff>
        </xdr:from>
        <xdr:to>
          <xdr:col>6</xdr:col>
          <xdr:colOff>590550</xdr:colOff>
          <xdr:row>6</xdr:row>
          <xdr:rowOff>257175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</xdr:row>
          <xdr:rowOff>28575</xdr:rowOff>
        </xdr:from>
        <xdr:to>
          <xdr:col>6</xdr:col>
          <xdr:colOff>628650</xdr:colOff>
          <xdr:row>8</xdr:row>
          <xdr:rowOff>276225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28575</xdr:rowOff>
        </xdr:from>
        <xdr:to>
          <xdr:col>9</xdr:col>
          <xdr:colOff>495300</xdr:colOff>
          <xdr:row>8</xdr:row>
          <xdr:rowOff>266700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28575</xdr:rowOff>
        </xdr:from>
        <xdr:to>
          <xdr:col>12</xdr:col>
          <xdr:colOff>495300</xdr:colOff>
          <xdr:row>8</xdr:row>
          <xdr:rowOff>266700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38100</xdr:rowOff>
        </xdr:from>
        <xdr:to>
          <xdr:col>6</xdr:col>
          <xdr:colOff>504825</xdr:colOff>
          <xdr:row>9</xdr:row>
          <xdr:rowOff>276225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38100</xdr:rowOff>
        </xdr:from>
        <xdr:to>
          <xdr:col>9</xdr:col>
          <xdr:colOff>495300</xdr:colOff>
          <xdr:row>9</xdr:row>
          <xdr:rowOff>276225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</xdr:row>
          <xdr:rowOff>28575</xdr:rowOff>
        </xdr:from>
        <xdr:to>
          <xdr:col>6</xdr:col>
          <xdr:colOff>504825</xdr:colOff>
          <xdr:row>11</xdr:row>
          <xdr:rowOff>266700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28575</xdr:rowOff>
        </xdr:from>
        <xdr:to>
          <xdr:col>9</xdr:col>
          <xdr:colOff>495300</xdr:colOff>
          <xdr:row>11</xdr:row>
          <xdr:rowOff>266700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38100</xdr:rowOff>
        </xdr:from>
        <xdr:to>
          <xdr:col>12</xdr:col>
          <xdr:colOff>495300</xdr:colOff>
          <xdr:row>11</xdr:row>
          <xdr:rowOff>276225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</xdr:row>
          <xdr:rowOff>19050</xdr:rowOff>
        </xdr:from>
        <xdr:to>
          <xdr:col>15</xdr:col>
          <xdr:colOff>495300</xdr:colOff>
          <xdr:row>11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28575</xdr:rowOff>
        </xdr:from>
        <xdr:to>
          <xdr:col>6</xdr:col>
          <xdr:colOff>504825</xdr:colOff>
          <xdr:row>12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28575</xdr:rowOff>
        </xdr:from>
        <xdr:to>
          <xdr:col>9</xdr:col>
          <xdr:colOff>495300</xdr:colOff>
          <xdr:row>12</xdr:row>
          <xdr:rowOff>266700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38100</xdr:rowOff>
        </xdr:from>
        <xdr:to>
          <xdr:col>12</xdr:col>
          <xdr:colOff>495300</xdr:colOff>
          <xdr:row>12</xdr:row>
          <xdr:rowOff>276225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38100</xdr:rowOff>
        </xdr:from>
        <xdr:to>
          <xdr:col>15</xdr:col>
          <xdr:colOff>495300</xdr:colOff>
          <xdr:row>12</xdr:row>
          <xdr:rowOff>276225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12</xdr:row>
          <xdr:rowOff>38100</xdr:rowOff>
        </xdr:from>
        <xdr:to>
          <xdr:col>18</xdr:col>
          <xdr:colOff>504825</xdr:colOff>
          <xdr:row>12</xdr:row>
          <xdr:rowOff>276225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28575</xdr:rowOff>
        </xdr:from>
        <xdr:to>
          <xdr:col>6</xdr:col>
          <xdr:colOff>504825</xdr:colOff>
          <xdr:row>13</xdr:row>
          <xdr:rowOff>266700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28575</xdr:rowOff>
        </xdr:from>
        <xdr:to>
          <xdr:col>9</xdr:col>
          <xdr:colOff>495300</xdr:colOff>
          <xdr:row>13</xdr:row>
          <xdr:rowOff>266700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28575</xdr:rowOff>
        </xdr:from>
        <xdr:to>
          <xdr:col>12</xdr:col>
          <xdr:colOff>495300</xdr:colOff>
          <xdr:row>13</xdr:row>
          <xdr:rowOff>266700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19050</xdr:rowOff>
        </xdr:from>
        <xdr:to>
          <xdr:col>15</xdr:col>
          <xdr:colOff>495300</xdr:colOff>
          <xdr:row>13</xdr:row>
          <xdr:rowOff>257175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28575</xdr:rowOff>
        </xdr:from>
        <xdr:to>
          <xdr:col>6</xdr:col>
          <xdr:colOff>504825</xdr:colOff>
          <xdr:row>15</xdr:row>
          <xdr:rowOff>266700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28575</xdr:rowOff>
        </xdr:from>
        <xdr:to>
          <xdr:col>9</xdr:col>
          <xdr:colOff>495300</xdr:colOff>
          <xdr:row>15</xdr:row>
          <xdr:rowOff>266700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19050</xdr:rowOff>
        </xdr:from>
        <xdr:to>
          <xdr:col>12</xdr:col>
          <xdr:colOff>495300</xdr:colOff>
          <xdr:row>15</xdr:row>
          <xdr:rowOff>257175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15</xdr:col>
          <xdr:colOff>495300</xdr:colOff>
          <xdr:row>15</xdr:row>
          <xdr:rowOff>266700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15</xdr:row>
          <xdr:rowOff>19050</xdr:rowOff>
        </xdr:from>
        <xdr:to>
          <xdr:col>18</xdr:col>
          <xdr:colOff>504825</xdr:colOff>
          <xdr:row>15</xdr:row>
          <xdr:rowOff>257175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28575</xdr:rowOff>
        </xdr:from>
        <xdr:to>
          <xdr:col>6</xdr:col>
          <xdr:colOff>504825</xdr:colOff>
          <xdr:row>16</xdr:row>
          <xdr:rowOff>266700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19050</xdr:rowOff>
        </xdr:from>
        <xdr:to>
          <xdr:col>6</xdr:col>
          <xdr:colOff>504825</xdr:colOff>
          <xdr:row>18</xdr:row>
          <xdr:rowOff>257175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28575</xdr:rowOff>
        </xdr:from>
        <xdr:to>
          <xdr:col>6</xdr:col>
          <xdr:colOff>504825</xdr:colOff>
          <xdr:row>19</xdr:row>
          <xdr:rowOff>266700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19050</xdr:rowOff>
        </xdr:from>
        <xdr:to>
          <xdr:col>9</xdr:col>
          <xdr:colOff>495300</xdr:colOff>
          <xdr:row>18</xdr:row>
          <xdr:rowOff>257175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19050</xdr:rowOff>
        </xdr:from>
        <xdr:to>
          <xdr:col>9</xdr:col>
          <xdr:colOff>495300</xdr:colOff>
          <xdr:row>19</xdr:row>
          <xdr:rowOff>257175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28575</xdr:rowOff>
        </xdr:from>
        <xdr:to>
          <xdr:col>12</xdr:col>
          <xdr:colOff>495300</xdr:colOff>
          <xdr:row>18</xdr:row>
          <xdr:rowOff>266700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28575</xdr:rowOff>
        </xdr:from>
        <xdr:to>
          <xdr:col>12</xdr:col>
          <xdr:colOff>495300</xdr:colOff>
          <xdr:row>19</xdr:row>
          <xdr:rowOff>266700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</xdr:row>
          <xdr:rowOff>28575</xdr:rowOff>
        </xdr:from>
        <xdr:to>
          <xdr:col>15</xdr:col>
          <xdr:colOff>495300</xdr:colOff>
          <xdr:row>18</xdr:row>
          <xdr:rowOff>266700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9525</xdr:rowOff>
        </xdr:from>
        <xdr:to>
          <xdr:col>15</xdr:col>
          <xdr:colOff>495300</xdr:colOff>
          <xdr:row>19</xdr:row>
          <xdr:rowOff>247650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18</xdr:row>
          <xdr:rowOff>19050</xdr:rowOff>
        </xdr:from>
        <xdr:to>
          <xdr:col>18</xdr:col>
          <xdr:colOff>504825</xdr:colOff>
          <xdr:row>18</xdr:row>
          <xdr:rowOff>257175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19</xdr:row>
          <xdr:rowOff>19050</xdr:rowOff>
        </xdr:from>
        <xdr:to>
          <xdr:col>18</xdr:col>
          <xdr:colOff>504825</xdr:colOff>
          <xdr:row>19</xdr:row>
          <xdr:rowOff>257175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28575</xdr:rowOff>
        </xdr:from>
        <xdr:to>
          <xdr:col>6</xdr:col>
          <xdr:colOff>514350</xdr:colOff>
          <xdr:row>21</xdr:row>
          <xdr:rowOff>266700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28575</xdr:rowOff>
        </xdr:from>
        <xdr:to>
          <xdr:col>6</xdr:col>
          <xdr:colOff>514350</xdr:colOff>
          <xdr:row>22</xdr:row>
          <xdr:rowOff>266700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28575</xdr:rowOff>
        </xdr:from>
        <xdr:to>
          <xdr:col>9</xdr:col>
          <xdr:colOff>495300</xdr:colOff>
          <xdr:row>21</xdr:row>
          <xdr:rowOff>266700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9</xdr:col>
          <xdr:colOff>495300</xdr:colOff>
          <xdr:row>22</xdr:row>
          <xdr:rowOff>238125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38100</xdr:rowOff>
        </xdr:from>
        <xdr:to>
          <xdr:col>12</xdr:col>
          <xdr:colOff>504825</xdr:colOff>
          <xdr:row>21</xdr:row>
          <xdr:rowOff>276225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</xdr:row>
          <xdr:rowOff>19050</xdr:rowOff>
        </xdr:from>
        <xdr:to>
          <xdr:col>15</xdr:col>
          <xdr:colOff>495300</xdr:colOff>
          <xdr:row>21</xdr:row>
          <xdr:rowOff>257175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21</xdr:row>
          <xdr:rowOff>28575</xdr:rowOff>
        </xdr:from>
        <xdr:to>
          <xdr:col>18</xdr:col>
          <xdr:colOff>504825</xdr:colOff>
          <xdr:row>21</xdr:row>
          <xdr:rowOff>266700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19050</xdr:rowOff>
        </xdr:from>
        <xdr:to>
          <xdr:col>6</xdr:col>
          <xdr:colOff>514350</xdr:colOff>
          <xdr:row>23</xdr:row>
          <xdr:rowOff>257175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19050</xdr:rowOff>
        </xdr:from>
        <xdr:to>
          <xdr:col>6</xdr:col>
          <xdr:colOff>514350</xdr:colOff>
          <xdr:row>24</xdr:row>
          <xdr:rowOff>257175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9525</xdr:rowOff>
        </xdr:from>
        <xdr:to>
          <xdr:col>6</xdr:col>
          <xdr:colOff>514350</xdr:colOff>
          <xdr:row>25</xdr:row>
          <xdr:rowOff>247650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19050</xdr:rowOff>
        </xdr:from>
        <xdr:to>
          <xdr:col>9</xdr:col>
          <xdr:colOff>495300</xdr:colOff>
          <xdr:row>24</xdr:row>
          <xdr:rowOff>257175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</xdr:row>
          <xdr:rowOff>19050</xdr:rowOff>
        </xdr:from>
        <xdr:to>
          <xdr:col>12</xdr:col>
          <xdr:colOff>504825</xdr:colOff>
          <xdr:row>24</xdr:row>
          <xdr:rowOff>257175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</xdr:row>
          <xdr:rowOff>28575</xdr:rowOff>
        </xdr:from>
        <xdr:to>
          <xdr:col>15</xdr:col>
          <xdr:colOff>495300</xdr:colOff>
          <xdr:row>24</xdr:row>
          <xdr:rowOff>266700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24</xdr:row>
          <xdr:rowOff>28575</xdr:rowOff>
        </xdr:from>
        <xdr:to>
          <xdr:col>18</xdr:col>
          <xdr:colOff>504825</xdr:colOff>
          <xdr:row>24</xdr:row>
          <xdr:rowOff>266700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27</xdr:row>
          <xdr:rowOff>28575</xdr:rowOff>
        </xdr:from>
        <xdr:to>
          <xdr:col>6</xdr:col>
          <xdr:colOff>514350</xdr:colOff>
          <xdr:row>27</xdr:row>
          <xdr:rowOff>266700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19050</xdr:rowOff>
        </xdr:from>
        <xdr:to>
          <xdr:col>6</xdr:col>
          <xdr:colOff>514350</xdr:colOff>
          <xdr:row>28</xdr:row>
          <xdr:rowOff>257175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19050</xdr:rowOff>
        </xdr:from>
        <xdr:to>
          <xdr:col>9</xdr:col>
          <xdr:colOff>495300</xdr:colOff>
          <xdr:row>27</xdr:row>
          <xdr:rowOff>257175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28575</xdr:rowOff>
        </xdr:from>
        <xdr:to>
          <xdr:col>12</xdr:col>
          <xdr:colOff>504825</xdr:colOff>
          <xdr:row>27</xdr:row>
          <xdr:rowOff>266700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28575</xdr:rowOff>
        </xdr:from>
        <xdr:to>
          <xdr:col>15</xdr:col>
          <xdr:colOff>495300</xdr:colOff>
          <xdr:row>27</xdr:row>
          <xdr:rowOff>266700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27</xdr:row>
          <xdr:rowOff>19050</xdr:rowOff>
        </xdr:from>
        <xdr:to>
          <xdr:col>18</xdr:col>
          <xdr:colOff>504825</xdr:colOff>
          <xdr:row>27</xdr:row>
          <xdr:rowOff>257175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29</xdr:row>
          <xdr:rowOff>19050</xdr:rowOff>
        </xdr:from>
        <xdr:to>
          <xdr:col>6</xdr:col>
          <xdr:colOff>514350</xdr:colOff>
          <xdr:row>29</xdr:row>
          <xdr:rowOff>257175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19050</xdr:rowOff>
        </xdr:from>
        <xdr:to>
          <xdr:col>9</xdr:col>
          <xdr:colOff>495300</xdr:colOff>
          <xdr:row>29</xdr:row>
          <xdr:rowOff>257175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29</xdr:row>
          <xdr:rowOff>19050</xdr:rowOff>
        </xdr:from>
        <xdr:to>
          <xdr:col>12</xdr:col>
          <xdr:colOff>504825</xdr:colOff>
          <xdr:row>29</xdr:row>
          <xdr:rowOff>257175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29</xdr:row>
          <xdr:rowOff>9525</xdr:rowOff>
        </xdr:from>
        <xdr:to>
          <xdr:col>15</xdr:col>
          <xdr:colOff>495300</xdr:colOff>
          <xdr:row>29</xdr:row>
          <xdr:rowOff>247650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19050</xdr:rowOff>
        </xdr:from>
        <xdr:to>
          <xdr:col>6</xdr:col>
          <xdr:colOff>514350</xdr:colOff>
          <xdr:row>30</xdr:row>
          <xdr:rowOff>257175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31</xdr:row>
          <xdr:rowOff>0</xdr:rowOff>
        </xdr:from>
        <xdr:to>
          <xdr:col>6</xdr:col>
          <xdr:colOff>514350</xdr:colOff>
          <xdr:row>31</xdr:row>
          <xdr:rowOff>238125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28575</xdr:rowOff>
        </xdr:from>
        <xdr:to>
          <xdr:col>9</xdr:col>
          <xdr:colOff>495300</xdr:colOff>
          <xdr:row>30</xdr:row>
          <xdr:rowOff>266700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</xdr:row>
          <xdr:rowOff>28575</xdr:rowOff>
        </xdr:from>
        <xdr:to>
          <xdr:col>12</xdr:col>
          <xdr:colOff>504825</xdr:colOff>
          <xdr:row>30</xdr:row>
          <xdr:rowOff>266700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19050</xdr:rowOff>
        </xdr:from>
        <xdr:to>
          <xdr:col>15</xdr:col>
          <xdr:colOff>495300</xdr:colOff>
          <xdr:row>30</xdr:row>
          <xdr:rowOff>257175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30</xdr:row>
          <xdr:rowOff>28575</xdr:rowOff>
        </xdr:from>
        <xdr:to>
          <xdr:col>18</xdr:col>
          <xdr:colOff>504825</xdr:colOff>
          <xdr:row>30</xdr:row>
          <xdr:rowOff>266700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32</xdr:row>
          <xdr:rowOff>28575</xdr:rowOff>
        </xdr:from>
        <xdr:to>
          <xdr:col>6</xdr:col>
          <xdr:colOff>514350</xdr:colOff>
          <xdr:row>32</xdr:row>
          <xdr:rowOff>266700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9525</xdr:rowOff>
        </xdr:from>
        <xdr:to>
          <xdr:col>9</xdr:col>
          <xdr:colOff>495300</xdr:colOff>
          <xdr:row>32</xdr:row>
          <xdr:rowOff>247650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34</xdr:row>
          <xdr:rowOff>19050</xdr:rowOff>
        </xdr:from>
        <xdr:to>
          <xdr:col>6</xdr:col>
          <xdr:colOff>514350</xdr:colOff>
          <xdr:row>34</xdr:row>
          <xdr:rowOff>257175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35</xdr:row>
          <xdr:rowOff>19050</xdr:rowOff>
        </xdr:from>
        <xdr:to>
          <xdr:col>6</xdr:col>
          <xdr:colOff>514350</xdr:colOff>
          <xdr:row>35</xdr:row>
          <xdr:rowOff>257175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28575</xdr:rowOff>
        </xdr:from>
        <xdr:to>
          <xdr:col>9</xdr:col>
          <xdr:colOff>495300</xdr:colOff>
          <xdr:row>34</xdr:row>
          <xdr:rowOff>266700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19050</xdr:rowOff>
        </xdr:from>
        <xdr:to>
          <xdr:col>9</xdr:col>
          <xdr:colOff>495300</xdr:colOff>
          <xdr:row>35</xdr:row>
          <xdr:rowOff>257175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34</xdr:row>
          <xdr:rowOff>28575</xdr:rowOff>
        </xdr:from>
        <xdr:to>
          <xdr:col>12</xdr:col>
          <xdr:colOff>504825</xdr:colOff>
          <xdr:row>34</xdr:row>
          <xdr:rowOff>266700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9525</xdr:rowOff>
        </xdr:from>
        <xdr:to>
          <xdr:col>15</xdr:col>
          <xdr:colOff>495300</xdr:colOff>
          <xdr:row>34</xdr:row>
          <xdr:rowOff>247650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34</xdr:row>
          <xdr:rowOff>38100</xdr:rowOff>
        </xdr:from>
        <xdr:to>
          <xdr:col>18</xdr:col>
          <xdr:colOff>504825</xdr:colOff>
          <xdr:row>34</xdr:row>
          <xdr:rowOff>276225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28575</xdr:rowOff>
        </xdr:from>
        <xdr:to>
          <xdr:col>6</xdr:col>
          <xdr:colOff>495300</xdr:colOff>
          <xdr:row>37</xdr:row>
          <xdr:rowOff>266700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19050</xdr:rowOff>
        </xdr:from>
        <xdr:to>
          <xdr:col>6</xdr:col>
          <xdr:colOff>561975</xdr:colOff>
          <xdr:row>38</xdr:row>
          <xdr:rowOff>257175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28575</xdr:rowOff>
        </xdr:from>
        <xdr:to>
          <xdr:col>9</xdr:col>
          <xdr:colOff>561975</xdr:colOff>
          <xdr:row>37</xdr:row>
          <xdr:rowOff>266700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</xdr:row>
          <xdr:rowOff>9525</xdr:rowOff>
        </xdr:from>
        <xdr:to>
          <xdr:col>12</xdr:col>
          <xdr:colOff>571500</xdr:colOff>
          <xdr:row>35</xdr:row>
          <xdr:rowOff>247650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28575</xdr:rowOff>
        </xdr:from>
        <xdr:to>
          <xdr:col>12</xdr:col>
          <xdr:colOff>561975</xdr:colOff>
          <xdr:row>37</xdr:row>
          <xdr:rowOff>266700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28575</xdr:rowOff>
        </xdr:from>
        <xdr:to>
          <xdr:col>15</xdr:col>
          <xdr:colOff>561975</xdr:colOff>
          <xdr:row>37</xdr:row>
          <xdr:rowOff>266700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37</xdr:row>
          <xdr:rowOff>28575</xdr:rowOff>
        </xdr:from>
        <xdr:to>
          <xdr:col>18</xdr:col>
          <xdr:colOff>571500</xdr:colOff>
          <xdr:row>37</xdr:row>
          <xdr:rowOff>266700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28575</xdr:rowOff>
        </xdr:from>
        <xdr:to>
          <xdr:col>6</xdr:col>
          <xdr:colOff>561975</xdr:colOff>
          <xdr:row>40</xdr:row>
          <xdr:rowOff>266700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28575</xdr:rowOff>
        </xdr:from>
        <xdr:to>
          <xdr:col>9</xdr:col>
          <xdr:colOff>561975</xdr:colOff>
          <xdr:row>40</xdr:row>
          <xdr:rowOff>266700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40</xdr:row>
          <xdr:rowOff>28575</xdr:rowOff>
        </xdr:from>
        <xdr:to>
          <xdr:col>12</xdr:col>
          <xdr:colOff>561975</xdr:colOff>
          <xdr:row>40</xdr:row>
          <xdr:rowOff>266700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19050</xdr:rowOff>
        </xdr:from>
        <xdr:to>
          <xdr:col>6</xdr:col>
          <xdr:colOff>561975</xdr:colOff>
          <xdr:row>41</xdr:row>
          <xdr:rowOff>257175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19050</xdr:rowOff>
        </xdr:from>
        <xdr:to>
          <xdr:col>9</xdr:col>
          <xdr:colOff>561975</xdr:colOff>
          <xdr:row>41</xdr:row>
          <xdr:rowOff>257175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19050</xdr:rowOff>
        </xdr:from>
        <xdr:to>
          <xdr:col>12</xdr:col>
          <xdr:colOff>561975</xdr:colOff>
          <xdr:row>41</xdr:row>
          <xdr:rowOff>257175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41</xdr:row>
          <xdr:rowOff>19050</xdr:rowOff>
        </xdr:from>
        <xdr:to>
          <xdr:col>15</xdr:col>
          <xdr:colOff>561975</xdr:colOff>
          <xdr:row>41</xdr:row>
          <xdr:rowOff>257175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41</xdr:row>
          <xdr:rowOff>9525</xdr:rowOff>
        </xdr:from>
        <xdr:to>
          <xdr:col>18</xdr:col>
          <xdr:colOff>571500</xdr:colOff>
          <xdr:row>41</xdr:row>
          <xdr:rowOff>247650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19050</xdr:rowOff>
        </xdr:from>
        <xdr:to>
          <xdr:col>6</xdr:col>
          <xdr:colOff>561975</xdr:colOff>
          <xdr:row>42</xdr:row>
          <xdr:rowOff>257175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19050</xdr:rowOff>
        </xdr:from>
        <xdr:to>
          <xdr:col>9</xdr:col>
          <xdr:colOff>561975</xdr:colOff>
          <xdr:row>42</xdr:row>
          <xdr:rowOff>257175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42</xdr:row>
          <xdr:rowOff>19050</xdr:rowOff>
        </xdr:from>
        <xdr:to>
          <xdr:col>12</xdr:col>
          <xdr:colOff>561975</xdr:colOff>
          <xdr:row>42</xdr:row>
          <xdr:rowOff>257175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9525</xdr:rowOff>
        </xdr:from>
        <xdr:to>
          <xdr:col>15</xdr:col>
          <xdr:colOff>561975</xdr:colOff>
          <xdr:row>42</xdr:row>
          <xdr:rowOff>247650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1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19050</xdr:rowOff>
        </xdr:from>
        <xdr:to>
          <xdr:col>6</xdr:col>
          <xdr:colOff>561975</xdr:colOff>
          <xdr:row>43</xdr:row>
          <xdr:rowOff>257175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28575</xdr:rowOff>
        </xdr:from>
        <xdr:to>
          <xdr:col>9</xdr:col>
          <xdr:colOff>561975</xdr:colOff>
          <xdr:row>43</xdr:row>
          <xdr:rowOff>266700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1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19050</xdr:rowOff>
        </xdr:from>
        <xdr:to>
          <xdr:col>12</xdr:col>
          <xdr:colOff>561975</xdr:colOff>
          <xdr:row>43</xdr:row>
          <xdr:rowOff>257175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19050</xdr:rowOff>
        </xdr:from>
        <xdr:to>
          <xdr:col>15</xdr:col>
          <xdr:colOff>561975</xdr:colOff>
          <xdr:row>43</xdr:row>
          <xdr:rowOff>257175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43</xdr:row>
          <xdr:rowOff>28575</xdr:rowOff>
        </xdr:from>
        <xdr:to>
          <xdr:col>18</xdr:col>
          <xdr:colOff>571500</xdr:colOff>
          <xdr:row>43</xdr:row>
          <xdr:rowOff>266700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9525</xdr:rowOff>
        </xdr:from>
        <xdr:to>
          <xdr:col>6</xdr:col>
          <xdr:colOff>561975</xdr:colOff>
          <xdr:row>44</xdr:row>
          <xdr:rowOff>247650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19050</xdr:rowOff>
        </xdr:from>
        <xdr:to>
          <xdr:col>9</xdr:col>
          <xdr:colOff>561975</xdr:colOff>
          <xdr:row>44</xdr:row>
          <xdr:rowOff>257175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19050</xdr:rowOff>
        </xdr:from>
        <xdr:to>
          <xdr:col>6</xdr:col>
          <xdr:colOff>561975</xdr:colOff>
          <xdr:row>45</xdr:row>
          <xdr:rowOff>257175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9525</xdr:rowOff>
        </xdr:from>
        <xdr:to>
          <xdr:col>6</xdr:col>
          <xdr:colOff>561975</xdr:colOff>
          <xdr:row>46</xdr:row>
          <xdr:rowOff>247650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19050</xdr:rowOff>
        </xdr:from>
        <xdr:to>
          <xdr:col>9</xdr:col>
          <xdr:colOff>561975</xdr:colOff>
          <xdr:row>45</xdr:row>
          <xdr:rowOff>257175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28575</xdr:rowOff>
        </xdr:from>
        <xdr:to>
          <xdr:col>12</xdr:col>
          <xdr:colOff>561975</xdr:colOff>
          <xdr:row>45</xdr:row>
          <xdr:rowOff>266700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45</xdr:row>
          <xdr:rowOff>19050</xdr:rowOff>
        </xdr:from>
        <xdr:to>
          <xdr:col>15</xdr:col>
          <xdr:colOff>561975</xdr:colOff>
          <xdr:row>45</xdr:row>
          <xdr:rowOff>257175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45</xdr:row>
          <xdr:rowOff>19050</xdr:rowOff>
        </xdr:from>
        <xdr:to>
          <xdr:col>18</xdr:col>
          <xdr:colOff>571500</xdr:colOff>
          <xdr:row>45</xdr:row>
          <xdr:rowOff>257175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19050</xdr:rowOff>
        </xdr:from>
        <xdr:to>
          <xdr:col>6</xdr:col>
          <xdr:colOff>561975</xdr:colOff>
          <xdr:row>47</xdr:row>
          <xdr:rowOff>257175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28575</xdr:rowOff>
        </xdr:from>
        <xdr:to>
          <xdr:col>9</xdr:col>
          <xdr:colOff>561975</xdr:colOff>
          <xdr:row>47</xdr:row>
          <xdr:rowOff>266700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1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28575</xdr:rowOff>
        </xdr:from>
        <xdr:to>
          <xdr:col>12</xdr:col>
          <xdr:colOff>561975</xdr:colOff>
          <xdr:row>47</xdr:row>
          <xdr:rowOff>266700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19050</xdr:rowOff>
        </xdr:from>
        <xdr:to>
          <xdr:col>6</xdr:col>
          <xdr:colOff>561975</xdr:colOff>
          <xdr:row>48</xdr:row>
          <xdr:rowOff>257175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48</xdr:row>
          <xdr:rowOff>28575</xdr:rowOff>
        </xdr:from>
        <xdr:to>
          <xdr:col>9</xdr:col>
          <xdr:colOff>561975</xdr:colOff>
          <xdr:row>48</xdr:row>
          <xdr:rowOff>266700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48</xdr:row>
          <xdr:rowOff>28575</xdr:rowOff>
        </xdr:from>
        <xdr:to>
          <xdr:col>12</xdr:col>
          <xdr:colOff>561975</xdr:colOff>
          <xdr:row>48</xdr:row>
          <xdr:rowOff>266700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48</xdr:row>
          <xdr:rowOff>28575</xdr:rowOff>
        </xdr:from>
        <xdr:to>
          <xdr:col>15</xdr:col>
          <xdr:colOff>561975</xdr:colOff>
          <xdr:row>48</xdr:row>
          <xdr:rowOff>266700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48</xdr:row>
          <xdr:rowOff>28575</xdr:rowOff>
        </xdr:from>
        <xdr:to>
          <xdr:col>18</xdr:col>
          <xdr:colOff>571500</xdr:colOff>
          <xdr:row>48</xdr:row>
          <xdr:rowOff>266700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19050</xdr:rowOff>
        </xdr:from>
        <xdr:to>
          <xdr:col>6</xdr:col>
          <xdr:colOff>561975</xdr:colOff>
          <xdr:row>49</xdr:row>
          <xdr:rowOff>257175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19050</xdr:rowOff>
        </xdr:from>
        <xdr:to>
          <xdr:col>6</xdr:col>
          <xdr:colOff>561975</xdr:colOff>
          <xdr:row>51</xdr:row>
          <xdr:rowOff>257175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1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28575</xdr:rowOff>
        </xdr:from>
        <xdr:to>
          <xdr:col>9</xdr:col>
          <xdr:colOff>561975</xdr:colOff>
          <xdr:row>51</xdr:row>
          <xdr:rowOff>266700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1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19050</xdr:rowOff>
        </xdr:from>
        <xdr:to>
          <xdr:col>12</xdr:col>
          <xdr:colOff>561975</xdr:colOff>
          <xdr:row>51</xdr:row>
          <xdr:rowOff>257175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28575</xdr:rowOff>
        </xdr:from>
        <xdr:to>
          <xdr:col>6</xdr:col>
          <xdr:colOff>561975</xdr:colOff>
          <xdr:row>52</xdr:row>
          <xdr:rowOff>266700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1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19050</xdr:rowOff>
        </xdr:from>
        <xdr:to>
          <xdr:col>9</xdr:col>
          <xdr:colOff>561975</xdr:colOff>
          <xdr:row>52</xdr:row>
          <xdr:rowOff>257175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1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52</xdr:row>
          <xdr:rowOff>19050</xdr:rowOff>
        </xdr:from>
        <xdr:to>
          <xdr:col>12</xdr:col>
          <xdr:colOff>561975</xdr:colOff>
          <xdr:row>52</xdr:row>
          <xdr:rowOff>257175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1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28575</xdr:rowOff>
        </xdr:from>
        <xdr:to>
          <xdr:col>6</xdr:col>
          <xdr:colOff>561975</xdr:colOff>
          <xdr:row>53</xdr:row>
          <xdr:rowOff>266700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1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53</xdr:row>
          <xdr:rowOff>0</xdr:rowOff>
        </xdr:from>
        <xdr:to>
          <xdr:col>9</xdr:col>
          <xdr:colOff>561975</xdr:colOff>
          <xdr:row>53</xdr:row>
          <xdr:rowOff>238125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1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19050</xdr:rowOff>
        </xdr:from>
        <xdr:to>
          <xdr:col>6</xdr:col>
          <xdr:colOff>561975</xdr:colOff>
          <xdr:row>54</xdr:row>
          <xdr:rowOff>257175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54</xdr:row>
          <xdr:rowOff>19050</xdr:rowOff>
        </xdr:from>
        <xdr:to>
          <xdr:col>9</xdr:col>
          <xdr:colOff>561975</xdr:colOff>
          <xdr:row>54</xdr:row>
          <xdr:rowOff>257175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1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19050</xdr:rowOff>
        </xdr:from>
        <xdr:to>
          <xdr:col>12</xdr:col>
          <xdr:colOff>561975</xdr:colOff>
          <xdr:row>54</xdr:row>
          <xdr:rowOff>257175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1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54</xdr:row>
          <xdr:rowOff>28575</xdr:rowOff>
        </xdr:from>
        <xdr:to>
          <xdr:col>15</xdr:col>
          <xdr:colOff>561975</xdr:colOff>
          <xdr:row>54</xdr:row>
          <xdr:rowOff>266700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54</xdr:row>
          <xdr:rowOff>19050</xdr:rowOff>
        </xdr:from>
        <xdr:to>
          <xdr:col>18</xdr:col>
          <xdr:colOff>571500</xdr:colOff>
          <xdr:row>54</xdr:row>
          <xdr:rowOff>257175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1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28575</xdr:rowOff>
        </xdr:from>
        <xdr:to>
          <xdr:col>6</xdr:col>
          <xdr:colOff>561975</xdr:colOff>
          <xdr:row>55</xdr:row>
          <xdr:rowOff>266700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1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19050</xdr:rowOff>
        </xdr:from>
        <xdr:to>
          <xdr:col>9</xdr:col>
          <xdr:colOff>561975</xdr:colOff>
          <xdr:row>55</xdr:row>
          <xdr:rowOff>257175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1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55</xdr:row>
          <xdr:rowOff>19050</xdr:rowOff>
        </xdr:from>
        <xdr:to>
          <xdr:col>12</xdr:col>
          <xdr:colOff>561975</xdr:colOff>
          <xdr:row>55</xdr:row>
          <xdr:rowOff>257175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1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55</xdr:row>
          <xdr:rowOff>28575</xdr:rowOff>
        </xdr:from>
        <xdr:to>
          <xdr:col>15</xdr:col>
          <xdr:colOff>561975</xdr:colOff>
          <xdr:row>55</xdr:row>
          <xdr:rowOff>266700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1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57</xdr:row>
          <xdr:rowOff>19050</xdr:rowOff>
        </xdr:from>
        <xdr:to>
          <xdr:col>6</xdr:col>
          <xdr:colOff>561975</xdr:colOff>
          <xdr:row>57</xdr:row>
          <xdr:rowOff>257175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1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57</xdr:row>
          <xdr:rowOff>28575</xdr:rowOff>
        </xdr:from>
        <xdr:to>
          <xdr:col>9</xdr:col>
          <xdr:colOff>561975</xdr:colOff>
          <xdr:row>57</xdr:row>
          <xdr:rowOff>266700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1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57</xdr:row>
          <xdr:rowOff>28575</xdr:rowOff>
        </xdr:from>
        <xdr:to>
          <xdr:col>12</xdr:col>
          <xdr:colOff>561975</xdr:colOff>
          <xdr:row>57</xdr:row>
          <xdr:rowOff>266700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1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57</xdr:row>
          <xdr:rowOff>19050</xdr:rowOff>
        </xdr:from>
        <xdr:to>
          <xdr:col>15</xdr:col>
          <xdr:colOff>561975</xdr:colOff>
          <xdr:row>57</xdr:row>
          <xdr:rowOff>257175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1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57</xdr:row>
          <xdr:rowOff>19050</xdr:rowOff>
        </xdr:from>
        <xdr:to>
          <xdr:col>18</xdr:col>
          <xdr:colOff>571500</xdr:colOff>
          <xdr:row>57</xdr:row>
          <xdr:rowOff>257175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1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19050</xdr:rowOff>
        </xdr:from>
        <xdr:to>
          <xdr:col>6</xdr:col>
          <xdr:colOff>561975</xdr:colOff>
          <xdr:row>58</xdr:row>
          <xdr:rowOff>257175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1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58</xdr:row>
          <xdr:rowOff>19050</xdr:rowOff>
        </xdr:from>
        <xdr:to>
          <xdr:col>9</xdr:col>
          <xdr:colOff>561975</xdr:colOff>
          <xdr:row>58</xdr:row>
          <xdr:rowOff>257175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1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58</xdr:row>
          <xdr:rowOff>9525</xdr:rowOff>
        </xdr:from>
        <xdr:to>
          <xdr:col>12</xdr:col>
          <xdr:colOff>561975</xdr:colOff>
          <xdr:row>58</xdr:row>
          <xdr:rowOff>247650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1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58</xdr:row>
          <xdr:rowOff>19050</xdr:rowOff>
        </xdr:from>
        <xdr:to>
          <xdr:col>15</xdr:col>
          <xdr:colOff>561975</xdr:colOff>
          <xdr:row>58</xdr:row>
          <xdr:rowOff>257175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1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59</xdr:row>
          <xdr:rowOff>19050</xdr:rowOff>
        </xdr:from>
        <xdr:to>
          <xdr:col>6</xdr:col>
          <xdr:colOff>561975</xdr:colOff>
          <xdr:row>59</xdr:row>
          <xdr:rowOff>257175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1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28575</xdr:rowOff>
        </xdr:from>
        <xdr:to>
          <xdr:col>9</xdr:col>
          <xdr:colOff>561975</xdr:colOff>
          <xdr:row>59</xdr:row>
          <xdr:rowOff>266700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1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59</xdr:row>
          <xdr:rowOff>19050</xdr:rowOff>
        </xdr:from>
        <xdr:to>
          <xdr:col>12</xdr:col>
          <xdr:colOff>561975</xdr:colOff>
          <xdr:row>59</xdr:row>
          <xdr:rowOff>257175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1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59</xdr:row>
          <xdr:rowOff>19050</xdr:rowOff>
        </xdr:from>
        <xdr:to>
          <xdr:col>15</xdr:col>
          <xdr:colOff>561975</xdr:colOff>
          <xdr:row>59</xdr:row>
          <xdr:rowOff>257175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1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59</xdr:row>
          <xdr:rowOff>28575</xdr:rowOff>
        </xdr:from>
        <xdr:to>
          <xdr:col>18</xdr:col>
          <xdr:colOff>571500</xdr:colOff>
          <xdr:row>59</xdr:row>
          <xdr:rowOff>266700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1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60</xdr:row>
          <xdr:rowOff>19050</xdr:rowOff>
        </xdr:from>
        <xdr:to>
          <xdr:col>6</xdr:col>
          <xdr:colOff>561975</xdr:colOff>
          <xdr:row>60</xdr:row>
          <xdr:rowOff>257175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1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60</xdr:row>
          <xdr:rowOff>28575</xdr:rowOff>
        </xdr:from>
        <xdr:to>
          <xdr:col>9</xdr:col>
          <xdr:colOff>561975</xdr:colOff>
          <xdr:row>60</xdr:row>
          <xdr:rowOff>266700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1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60</xdr:row>
          <xdr:rowOff>9525</xdr:rowOff>
        </xdr:from>
        <xdr:to>
          <xdr:col>12</xdr:col>
          <xdr:colOff>561975</xdr:colOff>
          <xdr:row>60</xdr:row>
          <xdr:rowOff>247650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1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62</xdr:row>
          <xdr:rowOff>19050</xdr:rowOff>
        </xdr:from>
        <xdr:to>
          <xdr:col>6</xdr:col>
          <xdr:colOff>561975</xdr:colOff>
          <xdr:row>62</xdr:row>
          <xdr:rowOff>257175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1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62</xdr:row>
          <xdr:rowOff>19050</xdr:rowOff>
        </xdr:from>
        <xdr:to>
          <xdr:col>9</xdr:col>
          <xdr:colOff>561975</xdr:colOff>
          <xdr:row>62</xdr:row>
          <xdr:rowOff>257175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1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62</xdr:row>
          <xdr:rowOff>28575</xdr:rowOff>
        </xdr:from>
        <xdr:to>
          <xdr:col>12</xdr:col>
          <xdr:colOff>561975</xdr:colOff>
          <xdr:row>62</xdr:row>
          <xdr:rowOff>266700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1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62</xdr:row>
          <xdr:rowOff>19050</xdr:rowOff>
        </xdr:from>
        <xdr:to>
          <xdr:col>15</xdr:col>
          <xdr:colOff>561975</xdr:colOff>
          <xdr:row>62</xdr:row>
          <xdr:rowOff>257175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1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62</xdr:row>
          <xdr:rowOff>19050</xdr:rowOff>
        </xdr:from>
        <xdr:to>
          <xdr:col>18</xdr:col>
          <xdr:colOff>571500</xdr:colOff>
          <xdr:row>62</xdr:row>
          <xdr:rowOff>257175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1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28575</xdr:rowOff>
        </xdr:from>
        <xdr:to>
          <xdr:col>6</xdr:col>
          <xdr:colOff>561975</xdr:colOff>
          <xdr:row>63</xdr:row>
          <xdr:rowOff>266700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1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64</xdr:row>
          <xdr:rowOff>19050</xdr:rowOff>
        </xdr:from>
        <xdr:to>
          <xdr:col>6</xdr:col>
          <xdr:colOff>561975</xdr:colOff>
          <xdr:row>64</xdr:row>
          <xdr:rowOff>257175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1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65</xdr:row>
          <xdr:rowOff>28575</xdr:rowOff>
        </xdr:from>
        <xdr:to>
          <xdr:col>6</xdr:col>
          <xdr:colOff>561975</xdr:colOff>
          <xdr:row>65</xdr:row>
          <xdr:rowOff>266700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1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66</xdr:row>
          <xdr:rowOff>28575</xdr:rowOff>
        </xdr:from>
        <xdr:to>
          <xdr:col>6</xdr:col>
          <xdr:colOff>561975</xdr:colOff>
          <xdr:row>66</xdr:row>
          <xdr:rowOff>266700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1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67</xdr:row>
          <xdr:rowOff>28575</xdr:rowOff>
        </xdr:from>
        <xdr:to>
          <xdr:col>6</xdr:col>
          <xdr:colOff>561975</xdr:colOff>
          <xdr:row>67</xdr:row>
          <xdr:rowOff>266700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1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19050</xdr:rowOff>
        </xdr:from>
        <xdr:to>
          <xdr:col>6</xdr:col>
          <xdr:colOff>561975</xdr:colOff>
          <xdr:row>68</xdr:row>
          <xdr:rowOff>257175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1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38100</xdr:rowOff>
        </xdr:from>
        <xdr:to>
          <xdr:col>9</xdr:col>
          <xdr:colOff>561975</xdr:colOff>
          <xdr:row>63</xdr:row>
          <xdr:rowOff>276225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1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64</xdr:row>
          <xdr:rowOff>28575</xdr:rowOff>
        </xdr:from>
        <xdr:to>
          <xdr:col>9</xdr:col>
          <xdr:colOff>561975</xdr:colOff>
          <xdr:row>64</xdr:row>
          <xdr:rowOff>266700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1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65</xdr:row>
          <xdr:rowOff>28575</xdr:rowOff>
        </xdr:from>
        <xdr:to>
          <xdr:col>9</xdr:col>
          <xdr:colOff>561975</xdr:colOff>
          <xdr:row>65</xdr:row>
          <xdr:rowOff>266700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1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66</xdr:row>
          <xdr:rowOff>28575</xdr:rowOff>
        </xdr:from>
        <xdr:to>
          <xdr:col>9</xdr:col>
          <xdr:colOff>561975</xdr:colOff>
          <xdr:row>66</xdr:row>
          <xdr:rowOff>266700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1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67</xdr:row>
          <xdr:rowOff>19050</xdr:rowOff>
        </xdr:from>
        <xdr:to>
          <xdr:col>9</xdr:col>
          <xdr:colOff>561975</xdr:colOff>
          <xdr:row>67</xdr:row>
          <xdr:rowOff>257175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1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9525</xdr:rowOff>
        </xdr:from>
        <xdr:to>
          <xdr:col>9</xdr:col>
          <xdr:colOff>561975</xdr:colOff>
          <xdr:row>68</xdr:row>
          <xdr:rowOff>247650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63</xdr:row>
          <xdr:rowOff>19050</xdr:rowOff>
        </xdr:from>
        <xdr:to>
          <xdr:col>12</xdr:col>
          <xdr:colOff>561975</xdr:colOff>
          <xdr:row>63</xdr:row>
          <xdr:rowOff>257175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1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64</xdr:row>
          <xdr:rowOff>19050</xdr:rowOff>
        </xdr:from>
        <xdr:to>
          <xdr:col>12</xdr:col>
          <xdr:colOff>561975</xdr:colOff>
          <xdr:row>64</xdr:row>
          <xdr:rowOff>257175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1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65</xdr:row>
          <xdr:rowOff>28575</xdr:rowOff>
        </xdr:from>
        <xdr:to>
          <xdr:col>12</xdr:col>
          <xdr:colOff>561975</xdr:colOff>
          <xdr:row>65</xdr:row>
          <xdr:rowOff>266700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1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66</xdr:row>
          <xdr:rowOff>28575</xdr:rowOff>
        </xdr:from>
        <xdr:to>
          <xdr:col>12</xdr:col>
          <xdr:colOff>561975</xdr:colOff>
          <xdr:row>66</xdr:row>
          <xdr:rowOff>266700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1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67</xdr:row>
          <xdr:rowOff>28575</xdr:rowOff>
        </xdr:from>
        <xdr:to>
          <xdr:col>12</xdr:col>
          <xdr:colOff>561975</xdr:colOff>
          <xdr:row>67</xdr:row>
          <xdr:rowOff>266700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1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63</xdr:row>
          <xdr:rowOff>38100</xdr:rowOff>
        </xdr:from>
        <xdr:to>
          <xdr:col>15</xdr:col>
          <xdr:colOff>561975</xdr:colOff>
          <xdr:row>63</xdr:row>
          <xdr:rowOff>276225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1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64</xdr:row>
          <xdr:rowOff>19050</xdr:rowOff>
        </xdr:from>
        <xdr:to>
          <xdr:col>15</xdr:col>
          <xdr:colOff>561975</xdr:colOff>
          <xdr:row>64</xdr:row>
          <xdr:rowOff>257175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1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65</xdr:row>
          <xdr:rowOff>28575</xdr:rowOff>
        </xdr:from>
        <xdr:to>
          <xdr:col>15</xdr:col>
          <xdr:colOff>561975</xdr:colOff>
          <xdr:row>65</xdr:row>
          <xdr:rowOff>266700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1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66</xdr:row>
          <xdr:rowOff>19050</xdr:rowOff>
        </xdr:from>
        <xdr:to>
          <xdr:col>15</xdr:col>
          <xdr:colOff>561975</xdr:colOff>
          <xdr:row>66</xdr:row>
          <xdr:rowOff>257175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1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67</xdr:row>
          <xdr:rowOff>28575</xdr:rowOff>
        </xdr:from>
        <xdr:to>
          <xdr:col>15</xdr:col>
          <xdr:colOff>561975</xdr:colOff>
          <xdr:row>67</xdr:row>
          <xdr:rowOff>266700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1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63</xdr:row>
          <xdr:rowOff>28575</xdr:rowOff>
        </xdr:from>
        <xdr:to>
          <xdr:col>18</xdr:col>
          <xdr:colOff>571500</xdr:colOff>
          <xdr:row>63</xdr:row>
          <xdr:rowOff>266700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1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64</xdr:row>
          <xdr:rowOff>0</xdr:rowOff>
        </xdr:from>
        <xdr:to>
          <xdr:col>18</xdr:col>
          <xdr:colOff>571500</xdr:colOff>
          <xdr:row>64</xdr:row>
          <xdr:rowOff>238125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1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65</xdr:row>
          <xdr:rowOff>28575</xdr:rowOff>
        </xdr:from>
        <xdr:to>
          <xdr:col>18</xdr:col>
          <xdr:colOff>571500</xdr:colOff>
          <xdr:row>65</xdr:row>
          <xdr:rowOff>266700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1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66</xdr:row>
          <xdr:rowOff>28575</xdr:rowOff>
        </xdr:from>
        <xdr:to>
          <xdr:col>18</xdr:col>
          <xdr:colOff>571500</xdr:colOff>
          <xdr:row>66</xdr:row>
          <xdr:rowOff>266700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1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67</xdr:row>
          <xdr:rowOff>28575</xdr:rowOff>
        </xdr:from>
        <xdr:to>
          <xdr:col>18</xdr:col>
          <xdr:colOff>571500</xdr:colOff>
          <xdr:row>67</xdr:row>
          <xdr:rowOff>266700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1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19050</xdr:rowOff>
        </xdr:from>
        <xdr:to>
          <xdr:col>6</xdr:col>
          <xdr:colOff>561975</xdr:colOff>
          <xdr:row>69</xdr:row>
          <xdr:rowOff>257175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1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28575</xdr:rowOff>
        </xdr:from>
        <xdr:to>
          <xdr:col>9</xdr:col>
          <xdr:colOff>561975</xdr:colOff>
          <xdr:row>69</xdr:row>
          <xdr:rowOff>266700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1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69</xdr:row>
          <xdr:rowOff>19050</xdr:rowOff>
        </xdr:from>
        <xdr:to>
          <xdr:col>12</xdr:col>
          <xdr:colOff>561975</xdr:colOff>
          <xdr:row>69</xdr:row>
          <xdr:rowOff>257175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1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69</xdr:row>
          <xdr:rowOff>19050</xdr:rowOff>
        </xdr:from>
        <xdr:to>
          <xdr:col>15</xdr:col>
          <xdr:colOff>561975</xdr:colOff>
          <xdr:row>69</xdr:row>
          <xdr:rowOff>257175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1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69</xdr:row>
          <xdr:rowOff>19050</xdr:rowOff>
        </xdr:from>
        <xdr:to>
          <xdr:col>18</xdr:col>
          <xdr:colOff>571500</xdr:colOff>
          <xdr:row>69</xdr:row>
          <xdr:rowOff>257175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1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28575</xdr:rowOff>
        </xdr:from>
        <xdr:to>
          <xdr:col>6</xdr:col>
          <xdr:colOff>561975</xdr:colOff>
          <xdr:row>71</xdr:row>
          <xdr:rowOff>266700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1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19050</xdr:rowOff>
        </xdr:from>
        <xdr:to>
          <xdr:col>6</xdr:col>
          <xdr:colOff>561975</xdr:colOff>
          <xdr:row>72</xdr:row>
          <xdr:rowOff>257175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1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71</xdr:row>
          <xdr:rowOff>28575</xdr:rowOff>
        </xdr:from>
        <xdr:to>
          <xdr:col>9</xdr:col>
          <xdr:colOff>561975</xdr:colOff>
          <xdr:row>71</xdr:row>
          <xdr:rowOff>266700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1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19050</xdr:rowOff>
        </xdr:from>
        <xdr:to>
          <xdr:col>9</xdr:col>
          <xdr:colOff>561975</xdr:colOff>
          <xdr:row>72</xdr:row>
          <xdr:rowOff>257175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1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71</xdr:row>
          <xdr:rowOff>19050</xdr:rowOff>
        </xdr:from>
        <xdr:to>
          <xdr:col>12</xdr:col>
          <xdr:colOff>561975</xdr:colOff>
          <xdr:row>71</xdr:row>
          <xdr:rowOff>257175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1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71</xdr:row>
          <xdr:rowOff>19050</xdr:rowOff>
        </xdr:from>
        <xdr:to>
          <xdr:col>15</xdr:col>
          <xdr:colOff>561975</xdr:colOff>
          <xdr:row>71</xdr:row>
          <xdr:rowOff>257175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1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71</xdr:row>
          <xdr:rowOff>28575</xdr:rowOff>
        </xdr:from>
        <xdr:to>
          <xdr:col>18</xdr:col>
          <xdr:colOff>561975</xdr:colOff>
          <xdr:row>71</xdr:row>
          <xdr:rowOff>266700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1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19050</xdr:rowOff>
        </xdr:from>
        <xdr:to>
          <xdr:col>6</xdr:col>
          <xdr:colOff>561975</xdr:colOff>
          <xdr:row>74</xdr:row>
          <xdr:rowOff>257175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1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28575</xdr:rowOff>
        </xdr:from>
        <xdr:to>
          <xdr:col>9</xdr:col>
          <xdr:colOff>561975</xdr:colOff>
          <xdr:row>74</xdr:row>
          <xdr:rowOff>266700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1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74</xdr:row>
          <xdr:rowOff>28575</xdr:rowOff>
        </xdr:from>
        <xdr:to>
          <xdr:col>12</xdr:col>
          <xdr:colOff>561975</xdr:colOff>
          <xdr:row>74</xdr:row>
          <xdr:rowOff>266700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1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19050</xdr:rowOff>
        </xdr:from>
        <xdr:to>
          <xdr:col>6</xdr:col>
          <xdr:colOff>561975</xdr:colOff>
          <xdr:row>75</xdr:row>
          <xdr:rowOff>257175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1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28575</xdr:rowOff>
        </xdr:from>
        <xdr:to>
          <xdr:col>6</xdr:col>
          <xdr:colOff>561975</xdr:colOff>
          <xdr:row>76</xdr:row>
          <xdr:rowOff>266700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1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38100</xdr:rowOff>
        </xdr:from>
        <xdr:to>
          <xdr:col>6</xdr:col>
          <xdr:colOff>561975</xdr:colOff>
          <xdr:row>77</xdr:row>
          <xdr:rowOff>276225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1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19050</xdr:rowOff>
        </xdr:from>
        <xdr:to>
          <xdr:col>9</xdr:col>
          <xdr:colOff>561975</xdr:colOff>
          <xdr:row>75</xdr:row>
          <xdr:rowOff>257175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1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19050</xdr:rowOff>
        </xdr:from>
        <xdr:to>
          <xdr:col>9</xdr:col>
          <xdr:colOff>561975</xdr:colOff>
          <xdr:row>76</xdr:row>
          <xdr:rowOff>257175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1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75</xdr:row>
          <xdr:rowOff>28575</xdr:rowOff>
        </xdr:from>
        <xdr:to>
          <xdr:col>12</xdr:col>
          <xdr:colOff>561975</xdr:colOff>
          <xdr:row>75</xdr:row>
          <xdr:rowOff>266700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1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76</xdr:row>
          <xdr:rowOff>19050</xdr:rowOff>
        </xdr:from>
        <xdr:to>
          <xdr:col>12</xdr:col>
          <xdr:colOff>561975</xdr:colOff>
          <xdr:row>76</xdr:row>
          <xdr:rowOff>257175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1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75</xdr:row>
          <xdr:rowOff>28575</xdr:rowOff>
        </xdr:from>
        <xdr:to>
          <xdr:col>15</xdr:col>
          <xdr:colOff>561975</xdr:colOff>
          <xdr:row>75</xdr:row>
          <xdr:rowOff>266700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1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76</xdr:row>
          <xdr:rowOff>28575</xdr:rowOff>
        </xdr:from>
        <xdr:to>
          <xdr:col>15</xdr:col>
          <xdr:colOff>561975</xdr:colOff>
          <xdr:row>76</xdr:row>
          <xdr:rowOff>266700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1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75</xdr:row>
          <xdr:rowOff>38100</xdr:rowOff>
        </xdr:from>
        <xdr:to>
          <xdr:col>18</xdr:col>
          <xdr:colOff>561975</xdr:colOff>
          <xdr:row>75</xdr:row>
          <xdr:rowOff>276225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1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76</xdr:row>
          <xdr:rowOff>19050</xdr:rowOff>
        </xdr:from>
        <xdr:to>
          <xdr:col>18</xdr:col>
          <xdr:colOff>561975</xdr:colOff>
          <xdr:row>76</xdr:row>
          <xdr:rowOff>257175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1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28575</xdr:rowOff>
        </xdr:from>
        <xdr:to>
          <xdr:col>6</xdr:col>
          <xdr:colOff>561975</xdr:colOff>
          <xdr:row>78</xdr:row>
          <xdr:rowOff>266700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1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28575</xdr:rowOff>
        </xdr:from>
        <xdr:to>
          <xdr:col>9</xdr:col>
          <xdr:colOff>561975</xdr:colOff>
          <xdr:row>77</xdr:row>
          <xdr:rowOff>266700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1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78</xdr:row>
          <xdr:rowOff>9525</xdr:rowOff>
        </xdr:from>
        <xdr:to>
          <xdr:col>9</xdr:col>
          <xdr:colOff>561975</xdr:colOff>
          <xdr:row>78</xdr:row>
          <xdr:rowOff>247650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1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77</xdr:row>
          <xdr:rowOff>28575</xdr:rowOff>
        </xdr:from>
        <xdr:to>
          <xdr:col>12</xdr:col>
          <xdr:colOff>561975</xdr:colOff>
          <xdr:row>77</xdr:row>
          <xdr:rowOff>266700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1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78</xdr:row>
          <xdr:rowOff>19050</xdr:rowOff>
        </xdr:from>
        <xdr:to>
          <xdr:col>12</xdr:col>
          <xdr:colOff>561975</xdr:colOff>
          <xdr:row>78</xdr:row>
          <xdr:rowOff>257175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1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77</xdr:row>
          <xdr:rowOff>28575</xdr:rowOff>
        </xdr:from>
        <xdr:to>
          <xdr:col>15</xdr:col>
          <xdr:colOff>561975</xdr:colOff>
          <xdr:row>77</xdr:row>
          <xdr:rowOff>266700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1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77</xdr:row>
          <xdr:rowOff>28575</xdr:rowOff>
        </xdr:from>
        <xdr:to>
          <xdr:col>18</xdr:col>
          <xdr:colOff>561975</xdr:colOff>
          <xdr:row>77</xdr:row>
          <xdr:rowOff>266700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1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79</xdr:row>
          <xdr:rowOff>38100</xdr:rowOff>
        </xdr:from>
        <xdr:to>
          <xdr:col>6</xdr:col>
          <xdr:colOff>561975</xdr:colOff>
          <xdr:row>79</xdr:row>
          <xdr:rowOff>276225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1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80</xdr:row>
          <xdr:rowOff>19050</xdr:rowOff>
        </xdr:from>
        <xdr:to>
          <xdr:col>6</xdr:col>
          <xdr:colOff>561975</xdr:colOff>
          <xdr:row>80</xdr:row>
          <xdr:rowOff>257175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1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79</xdr:row>
          <xdr:rowOff>9525</xdr:rowOff>
        </xdr:from>
        <xdr:to>
          <xdr:col>9</xdr:col>
          <xdr:colOff>561975</xdr:colOff>
          <xdr:row>79</xdr:row>
          <xdr:rowOff>247650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1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79</xdr:row>
          <xdr:rowOff>28575</xdr:rowOff>
        </xdr:from>
        <xdr:to>
          <xdr:col>12</xdr:col>
          <xdr:colOff>561975</xdr:colOff>
          <xdr:row>79</xdr:row>
          <xdr:rowOff>266700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1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79</xdr:row>
          <xdr:rowOff>28575</xdr:rowOff>
        </xdr:from>
        <xdr:to>
          <xdr:col>15</xdr:col>
          <xdr:colOff>561975</xdr:colOff>
          <xdr:row>79</xdr:row>
          <xdr:rowOff>266700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1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79</xdr:row>
          <xdr:rowOff>28575</xdr:rowOff>
        </xdr:from>
        <xdr:to>
          <xdr:col>18</xdr:col>
          <xdr:colOff>561975</xdr:colOff>
          <xdr:row>79</xdr:row>
          <xdr:rowOff>266700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1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9525</xdr:rowOff>
        </xdr:from>
        <xdr:to>
          <xdr:col>6</xdr:col>
          <xdr:colOff>561975</xdr:colOff>
          <xdr:row>81</xdr:row>
          <xdr:rowOff>247650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1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19050</xdr:rowOff>
        </xdr:from>
        <xdr:to>
          <xdr:col>9</xdr:col>
          <xdr:colOff>561975</xdr:colOff>
          <xdr:row>81</xdr:row>
          <xdr:rowOff>257175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1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83</xdr:row>
          <xdr:rowOff>28575</xdr:rowOff>
        </xdr:from>
        <xdr:to>
          <xdr:col>6</xdr:col>
          <xdr:colOff>561975</xdr:colOff>
          <xdr:row>83</xdr:row>
          <xdr:rowOff>266700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1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84</xdr:row>
          <xdr:rowOff>19050</xdr:rowOff>
        </xdr:from>
        <xdr:to>
          <xdr:col>6</xdr:col>
          <xdr:colOff>561975</xdr:colOff>
          <xdr:row>84</xdr:row>
          <xdr:rowOff>257175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1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83</xdr:row>
          <xdr:rowOff>9525</xdr:rowOff>
        </xdr:from>
        <xdr:to>
          <xdr:col>9</xdr:col>
          <xdr:colOff>561975</xdr:colOff>
          <xdr:row>83</xdr:row>
          <xdr:rowOff>247650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1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84</xdr:row>
          <xdr:rowOff>28575</xdr:rowOff>
        </xdr:from>
        <xdr:to>
          <xdr:col>9</xdr:col>
          <xdr:colOff>561975</xdr:colOff>
          <xdr:row>84</xdr:row>
          <xdr:rowOff>266700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1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83</xdr:row>
          <xdr:rowOff>28575</xdr:rowOff>
        </xdr:from>
        <xdr:to>
          <xdr:col>12</xdr:col>
          <xdr:colOff>561975</xdr:colOff>
          <xdr:row>83</xdr:row>
          <xdr:rowOff>266700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1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84</xdr:row>
          <xdr:rowOff>9525</xdr:rowOff>
        </xdr:from>
        <xdr:to>
          <xdr:col>12</xdr:col>
          <xdr:colOff>561975</xdr:colOff>
          <xdr:row>84</xdr:row>
          <xdr:rowOff>247650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1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83</xdr:row>
          <xdr:rowOff>28575</xdr:rowOff>
        </xdr:from>
        <xdr:to>
          <xdr:col>15</xdr:col>
          <xdr:colOff>561975</xdr:colOff>
          <xdr:row>83</xdr:row>
          <xdr:rowOff>266700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1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83</xdr:row>
          <xdr:rowOff>19050</xdr:rowOff>
        </xdr:from>
        <xdr:to>
          <xdr:col>18</xdr:col>
          <xdr:colOff>561975</xdr:colOff>
          <xdr:row>83</xdr:row>
          <xdr:rowOff>257175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1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86</xdr:row>
          <xdr:rowOff>28575</xdr:rowOff>
        </xdr:from>
        <xdr:to>
          <xdr:col>6</xdr:col>
          <xdr:colOff>561975</xdr:colOff>
          <xdr:row>86</xdr:row>
          <xdr:rowOff>266700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1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19050</xdr:rowOff>
        </xdr:from>
        <xdr:to>
          <xdr:col>9</xdr:col>
          <xdr:colOff>561975</xdr:colOff>
          <xdr:row>86</xdr:row>
          <xdr:rowOff>257175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1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86</xdr:row>
          <xdr:rowOff>19050</xdr:rowOff>
        </xdr:from>
        <xdr:to>
          <xdr:col>12</xdr:col>
          <xdr:colOff>561975</xdr:colOff>
          <xdr:row>86</xdr:row>
          <xdr:rowOff>257175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1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86</xdr:row>
          <xdr:rowOff>28575</xdr:rowOff>
        </xdr:from>
        <xdr:to>
          <xdr:col>15</xdr:col>
          <xdr:colOff>561975</xdr:colOff>
          <xdr:row>86</xdr:row>
          <xdr:rowOff>266700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1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28575</xdr:rowOff>
        </xdr:from>
        <xdr:to>
          <xdr:col>6</xdr:col>
          <xdr:colOff>561975</xdr:colOff>
          <xdr:row>87</xdr:row>
          <xdr:rowOff>266700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1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28575</xdr:rowOff>
        </xdr:from>
        <xdr:to>
          <xdr:col>9</xdr:col>
          <xdr:colOff>561975</xdr:colOff>
          <xdr:row>87</xdr:row>
          <xdr:rowOff>266700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1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87</xdr:row>
          <xdr:rowOff>19050</xdr:rowOff>
        </xdr:from>
        <xdr:to>
          <xdr:col>12</xdr:col>
          <xdr:colOff>561975</xdr:colOff>
          <xdr:row>87</xdr:row>
          <xdr:rowOff>257175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1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28575</xdr:rowOff>
        </xdr:from>
        <xdr:to>
          <xdr:col>6</xdr:col>
          <xdr:colOff>561975</xdr:colOff>
          <xdr:row>88</xdr:row>
          <xdr:rowOff>266700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1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28575</xdr:rowOff>
        </xdr:from>
        <xdr:to>
          <xdr:col>6</xdr:col>
          <xdr:colOff>561975</xdr:colOff>
          <xdr:row>89</xdr:row>
          <xdr:rowOff>266700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1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28575</xdr:rowOff>
        </xdr:from>
        <xdr:to>
          <xdr:col>9</xdr:col>
          <xdr:colOff>561975</xdr:colOff>
          <xdr:row>88</xdr:row>
          <xdr:rowOff>266700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1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9525</xdr:rowOff>
        </xdr:from>
        <xdr:to>
          <xdr:col>9</xdr:col>
          <xdr:colOff>561975</xdr:colOff>
          <xdr:row>89</xdr:row>
          <xdr:rowOff>247650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1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88</xdr:row>
          <xdr:rowOff>28575</xdr:rowOff>
        </xdr:from>
        <xdr:to>
          <xdr:col>12</xdr:col>
          <xdr:colOff>561975</xdr:colOff>
          <xdr:row>88</xdr:row>
          <xdr:rowOff>266700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1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88</xdr:row>
          <xdr:rowOff>38100</xdr:rowOff>
        </xdr:from>
        <xdr:to>
          <xdr:col>15</xdr:col>
          <xdr:colOff>561975</xdr:colOff>
          <xdr:row>88</xdr:row>
          <xdr:rowOff>276225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1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88</xdr:row>
          <xdr:rowOff>28575</xdr:rowOff>
        </xdr:from>
        <xdr:to>
          <xdr:col>18</xdr:col>
          <xdr:colOff>561975</xdr:colOff>
          <xdr:row>88</xdr:row>
          <xdr:rowOff>266700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1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90</xdr:row>
          <xdr:rowOff>19050</xdr:rowOff>
        </xdr:from>
        <xdr:to>
          <xdr:col>6</xdr:col>
          <xdr:colOff>552450</xdr:colOff>
          <xdr:row>90</xdr:row>
          <xdr:rowOff>257175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1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28575</xdr:rowOff>
        </xdr:from>
        <xdr:to>
          <xdr:col>9</xdr:col>
          <xdr:colOff>561975</xdr:colOff>
          <xdr:row>90</xdr:row>
          <xdr:rowOff>266700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1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90</xdr:row>
          <xdr:rowOff>19050</xdr:rowOff>
        </xdr:from>
        <xdr:to>
          <xdr:col>12</xdr:col>
          <xdr:colOff>561975</xdr:colOff>
          <xdr:row>90</xdr:row>
          <xdr:rowOff>257175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1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90</xdr:row>
          <xdr:rowOff>19050</xdr:rowOff>
        </xdr:from>
        <xdr:to>
          <xdr:col>15</xdr:col>
          <xdr:colOff>561975</xdr:colOff>
          <xdr:row>90</xdr:row>
          <xdr:rowOff>257175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1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90</xdr:row>
          <xdr:rowOff>28575</xdr:rowOff>
        </xdr:from>
        <xdr:to>
          <xdr:col>18</xdr:col>
          <xdr:colOff>561975</xdr:colOff>
          <xdr:row>90</xdr:row>
          <xdr:rowOff>266700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1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91</xdr:row>
          <xdr:rowOff>28575</xdr:rowOff>
        </xdr:from>
        <xdr:to>
          <xdr:col>6</xdr:col>
          <xdr:colOff>552450</xdr:colOff>
          <xdr:row>91</xdr:row>
          <xdr:rowOff>266700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1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93</xdr:row>
          <xdr:rowOff>19050</xdr:rowOff>
        </xdr:from>
        <xdr:to>
          <xdr:col>6</xdr:col>
          <xdr:colOff>552450</xdr:colOff>
          <xdr:row>93</xdr:row>
          <xdr:rowOff>257175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1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93</xdr:row>
          <xdr:rowOff>28575</xdr:rowOff>
        </xdr:from>
        <xdr:to>
          <xdr:col>9</xdr:col>
          <xdr:colOff>561975</xdr:colOff>
          <xdr:row>93</xdr:row>
          <xdr:rowOff>266700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1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93</xdr:row>
          <xdr:rowOff>19050</xdr:rowOff>
        </xdr:from>
        <xdr:to>
          <xdr:col>12</xdr:col>
          <xdr:colOff>561975</xdr:colOff>
          <xdr:row>93</xdr:row>
          <xdr:rowOff>257175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1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93</xdr:row>
          <xdr:rowOff>28575</xdr:rowOff>
        </xdr:from>
        <xdr:to>
          <xdr:col>15</xdr:col>
          <xdr:colOff>561975</xdr:colOff>
          <xdr:row>93</xdr:row>
          <xdr:rowOff>266700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1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93</xdr:row>
          <xdr:rowOff>19050</xdr:rowOff>
        </xdr:from>
        <xdr:to>
          <xdr:col>18</xdr:col>
          <xdr:colOff>561975</xdr:colOff>
          <xdr:row>93</xdr:row>
          <xdr:rowOff>257175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1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94</xdr:row>
          <xdr:rowOff>28575</xdr:rowOff>
        </xdr:from>
        <xdr:to>
          <xdr:col>6</xdr:col>
          <xdr:colOff>552450</xdr:colOff>
          <xdr:row>94</xdr:row>
          <xdr:rowOff>266700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1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28575</xdr:rowOff>
        </xdr:from>
        <xdr:to>
          <xdr:col>9</xdr:col>
          <xdr:colOff>561975</xdr:colOff>
          <xdr:row>94</xdr:row>
          <xdr:rowOff>266700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1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94</xdr:row>
          <xdr:rowOff>28575</xdr:rowOff>
        </xdr:from>
        <xdr:to>
          <xdr:col>12</xdr:col>
          <xdr:colOff>561975</xdr:colOff>
          <xdr:row>94</xdr:row>
          <xdr:rowOff>266700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1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94</xdr:row>
          <xdr:rowOff>9525</xdr:rowOff>
        </xdr:from>
        <xdr:to>
          <xdr:col>15</xdr:col>
          <xdr:colOff>561975</xdr:colOff>
          <xdr:row>94</xdr:row>
          <xdr:rowOff>247650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1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95</xdr:row>
          <xdr:rowOff>19050</xdr:rowOff>
        </xdr:from>
        <xdr:to>
          <xdr:col>6</xdr:col>
          <xdr:colOff>552450</xdr:colOff>
          <xdr:row>95</xdr:row>
          <xdr:rowOff>257175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1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28575</xdr:rowOff>
        </xdr:from>
        <xdr:to>
          <xdr:col>9</xdr:col>
          <xdr:colOff>561975</xdr:colOff>
          <xdr:row>95</xdr:row>
          <xdr:rowOff>266700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1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96</xdr:row>
          <xdr:rowOff>28575</xdr:rowOff>
        </xdr:from>
        <xdr:to>
          <xdr:col>6</xdr:col>
          <xdr:colOff>552450</xdr:colOff>
          <xdr:row>96</xdr:row>
          <xdr:rowOff>266700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1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96</xdr:row>
          <xdr:rowOff>28575</xdr:rowOff>
        </xdr:from>
        <xdr:to>
          <xdr:col>9</xdr:col>
          <xdr:colOff>561975</xdr:colOff>
          <xdr:row>96</xdr:row>
          <xdr:rowOff>266700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1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96</xdr:row>
          <xdr:rowOff>19050</xdr:rowOff>
        </xdr:from>
        <xdr:to>
          <xdr:col>12</xdr:col>
          <xdr:colOff>561975</xdr:colOff>
          <xdr:row>96</xdr:row>
          <xdr:rowOff>257175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1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97</xdr:row>
          <xdr:rowOff>19050</xdr:rowOff>
        </xdr:from>
        <xdr:to>
          <xdr:col>6</xdr:col>
          <xdr:colOff>552450</xdr:colOff>
          <xdr:row>97</xdr:row>
          <xdr:rowOff>257175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1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98</xdr:row>
          <xdr:rowOff>9525</xdr:rowOff>
        </xdr:from>
        <xdr:to>
          <xdr:col>6</xdr:col>
          <xdr:colOff>552450</xdr:colOff>
          <xdr:row>98</xdr:row>
          <xdr:rowOff>247650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1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99</xdr:row>
          <xdr:rowOff>19050</xdr:rowOff>
        </xdr:from>
        <xdr:to>
          <xdr:col>6</xdr:col>
          <xdr:colOff>552450</xdr:colOff>
          <xdr:row>99</xdr:row>
          <xdr:rowOff>257175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1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97</xdr:row>
          <xdr:rowOff>19050</xdr:rowOff>
        </xdr:from>
        <xdr:to>
          <xdr:col>9</xdr:col>
          <xdr:colOff>561975</xdr:colOff>
          <xdr:row>97</xdr:row>
          <xdr:rowOff>257175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1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28575</xdr:rowOff>
        </xdr:from>
        <xdr:to>
          <xdr:col>9</xdr:col>
          <xdr:colOff>561975</xdr:colOff>
          <xdr:row>98</xdr:row>
          <xdr:rowOff>266700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1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99</xdr:row>
          <xdr:rowOff>28575</xdr:rowOff>
        </xdr:from>
        <xdr:to>
          <xdr:col>9</xdr:col>
          <xdr:colOff>561975</xdr:colOff>
          <xdr:row>99</xdr:row>
          <xdr:rowOff>266700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1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97</xdr:row>
          <xdr:rowOff>38100</xdr:rowOff>
        </xdr:from>
        <xdr:to>
          <xdr:col>12</xdr:col>
          <xdr:colOff>561975</xdr:colOff>
          <xdr:row>97</xdr:row>
          <xdr:rowOff>276225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1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98</xdr:row>
          <xdr:rowOff>19050</xdr:rowOff>
        </xdr:from>
        <xdr:to>
          <xdr:col>12</xdr:col>
          <xdr:colOff>561975</xdr:colOff>
          <xdr:row>98</xdr:row>
          <xdr:rowOff>257175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1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99</xdr:row>
          <xdr:rowOff>19050</xdr:rowOff>
        </xdr:from>
        <xdr:to>
          <xdr:col>12</xdr:col>
          <xdr:colOff>561975</xdr:colOff>
          <xdr:row>99</xdr:row>
          <xdr:rowOff>257175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1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97</xdr:row>
          <xdr:rowOff>38100</xdr:rowOff>
        </xdr:from>
        <xdr:to>
          <xdr:col>15</xdr:col>
          <xdr:colOff>561975</xdr:colOff>
          <xdr:row>97</xdr:row>
          <xdr:rowOff>276225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1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98</xdr:row>
          <xdr:rowOff>19050</xdr:rowOff>
        </xdr:from>
        <xdr:to>
          <xdr:col>15</xdr:col>
          <xdr:colOff>561975</xdr:colOff>
          <xdr:row>98</xdr:row>
          <xdr:rowOff>257175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1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99</xdr:row>
          <xdr:rowOff>19050</xdr:rowOff>
        </xdr:from>
        <xdr:to>
          <xdr:col>15</xdr:col>
          <xdr:colOff>561975</xdr:colOff>
          <xdr:row>99</xdr:row>
          <xdr:rowOff>257175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1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97</xdr:row>
          <xdr:rowOff>28575</xdr:rowOff>
        </xdr:from>
        <xdr:to>
          <xdr:col>18</xdr:col>
          <xdr:colOff>561975</xdr:colOff>
          <xdr:row>97</xdr:row>
          <xdr:rowOff>266700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1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98</xdr:row>
          <xdr:rowOff>28575</xdr:rowOff>
        </xdr:from>
        <xdr:to>
          <xdr:col>18</xdr:col>
          <xdr:colOff>561975</xdr:colOff>
          <xdr:row>98</xdr:row>
          <xdr:rowOff>266700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1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101</xdr:row>
          <xdr:rowOff>19050</xdr:rowOff>
        </xdr:from>
        <xdr:to>
          <xdr:col>6</xdr:col>
          <xdr:colOff>552450</xdr:colOff>
          <xdr:row>101</xdr:row>
          <xdr:rowOff>257175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1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101</xdr:row>
          <xdr:rowOff>19050</xdr:rowOff>
        </xdr:from>
        <xdr:to>
          <xdr:col>9</xdr:col>
          <xdr:colOff>561975</xdr:colOff>
          <xdr:row>101</xdr:row>
          <xdr:rowOff>257175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1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101</xdr:row>
          <xdr:rowOff>28575</xdr:rowOff>
        </xdr:from>
        <xdr:to>
          <xdr:col>12</xdr:col>
          <xdr:colOff>561975</xdr:colOff>
          <xdr:row>101</xdr:row>
          <xdr:rowOff>266700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1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101</xdr:row>
          <xdr:rowOff>28575</xdr:rowOff>
        </xdr:from>
        <xdr:to>
          <xdr:col>15</xdr:col>
          <xdr:colOff>561975</xdr:colOff>
          <xdr:row>101</xdr:row>
          <xdr:rowOff>266700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1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103</xdr:row>
          <xdr:rowOff>28575</xdr:rowOff>
        </xdr:from>
        <xdr:to>
          <xdr:col>6</xdr:col>
          <xdr:colOff>552450</xdr:colOff>
          <xdr:row>103</xdr:row>
          <xdr:rowOff>266700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1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102</xdr:row>
          <xdr:rowOff>19050</xdr:rowOff>
        </xdr:from>
        <xdr:to>
          <xdr:col>6</xdr:col>
          <xdr:colOff>552450</xdr:colOff>
          <xdr:row>102</xdr:row>
          <xdr:rowOff>257175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1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104</xdr:row>
          <xdr:rowOff>28575</xdr:rowOff>
        </xdr:from>
        <xdr:to>
          <xdr:col>6</xdr:col>
          <xdr:colOff>552450</xdr:colOff>
          <xdr:row>104</xdr:row>
          <xdr:rowOff>266700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1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103</xdr:row>
          <xdr:rowOff>19050</xdr:rowOff>
        </xdr:from>
        <xdr:to>
          <xdr:col>9</xdr:col>
          <xdr:colOff>561975</xdr:colOff>
          <xdr:row>103</xdr:row>
          <xdr:rowOff>257175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1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103</xdr:row>
          <xdr:rowOff>9525</xdr:rowOff>
        </xdr:from>
        <xdr:to>
          <xdr:col>12</xdr:col>
          <xdr:colOff>561975</xdr:colOff>
          <xdr:row>103</xdr:row>
          <xdr:rowOff>247650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1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103</xdr:row>
          <xdr:rowOff>28575</xdr:rowOff>
        </xdr:from>
        <xdr:to>
          <xdr:col>15</xdr:col>
          <xdr:colOff>561975</xdr:colOff>
          <xdr:row>103</xdr:row>
          <xdr:rowOff>266700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1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103</xdr:row>
          <xdr:rowOff>28575</xdr:rowOff>
        </xdr:from>
        <xdr:to>
          <xdr:col>18</xdr:col>
          <xdr:colOff>561975</xdr:colOff>
          <xdr:row>103</xdr:row>
          <xdr:rowOff>266700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1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105</xdr:row>
          <xdr:rowOff>19050</xdr:rowOff>
        </xdr:from>
        <xdr:to>
          <xdr:col>6</xdr:col>
          <xdr:colOff>552450</xdr:colOff>
          <xdr:row>105</xdr:row>
          <xdr:rowOff>257175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1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19050</xdr:rowOff>
        </xdr:from>
        <xdr:to>
          <xdr:col>6</xdr:col>
          <xdr:colOff>561975</xdr:colOff>
          <xdr:row>107</xdr:row>
          <xdr:rowOff>257175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id="{00000000-0008-0000-0100-00002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107</xdr:row>
          <xdr:rowOff>28575</xdr:rowOff>
        </xdr:from>
        <xdr:to>
          <xdr:col>9</xdr:col>
          <xdr:colOff>561975</xdr:colOff>
          <xdr:row>107</xdr:row>
          <xdr:rowOff>266700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1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19050</xdr:rowOff>
        </xdr:from>
        <xdr:to>
          <xdr:col>6</xdr:col>
          <xdr:colOff>561975</xdr:colOff>
          <xdr:row>108</xdr:row>
          <xdr:rowOff>257175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1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19050</xdr:rowOff>
        </xdr:from>
        <xdr:to>
          <xdr:col>9</xdr:col>
          <xdr:colOff>561975</xdr:colOff>
          <xdr:row>108</xdr:row>
          <xdr:rowOff>257175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1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108</xdr:row>
          <xdr:rowOff>19050</xdr:rowOff>
        </xdr:from>
        <xdr:to>
          <xdr:col>12</xdr:col>
          <xdr:colOff>561975</xdr:colOff>
          <xdr:row>108</xdr:row>
          <xdr:rowOff>257175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1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108</xdr:row>
          <xdr:rowOff>19050</xdr:rowOff>
        </xdr:from>
        <xdr:to>
          <xdr:col>15</xdr:col>
          <xdr:colOff>561975</xdr:colOff>
          <xdr:row>108</xdr:row>
          <xdr:rowOff>257175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1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38100</xdr:rowOff>
        </xdr:from>
        <xdr:to>
          <xdr:col>6</xdr:col>
          <xdr:colOff>561975</xdr:colOff>
          <xdr:row>110</xdr:row>
          <xdr:rowOff>276225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1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19050</xdr:rowOff>
        </xdr:from>
        <xdr:to>
          <xdr:col>6</xdr:col>
          <xdr:colOff>561975</xdr:colOff>
          <xdr:row>111</xdr:row>
          <xdr:rowOff>257175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1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110</xdr:row>
          <xdr:rowOff>28575</xdr:rowOff>
        </xdr:from>
        <xdr:to>
          <xdr:col>9</xdr:col>
          <xdr:colOff>561975</xdr:colOff>
          <xdr:row>110</xdr:row>
          <xdr:rowOff>266700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1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111</xdr:row>
          <xdr:rowOff>19050</xdr:rowOff>
        </xdr:from>
        <xdr:to>
          <xdr:col>9</xdr:col>
          <xdr:colOff>561975</xdr:colOff>
          <xdr:row>111</xdr:row>
          <xdr:rowOff>257175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1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110</xdr:row>
          <xdr:rowOff>28575</xdr:rowOff>
        </xdr:from>
        <xdr:to>
          <xdr:col>12</xdr:col>
          <xdr:colOff>561975</xdr:colOff>
          <xdr:row>110</xdr:row>
          <xdr:rowOff>266700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1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111</xdr:row>
          <xdr:rowOff>28575</xdr:rowOff>
        </xdr:from>
        <xdr:to>
          <xdr:col>12</xdr:col>
          <xdr:colOff>561975</xdr:colOff>
          <xdr:row>111</xdr:row>
          <xdr:rowOff>266700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1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110</xdr:row>
          <xdr:rowOff>38100</xdr:rowOff>
        </xdr:from>
        <xdr:to>
          <xdr:col>15</xdr:col>
          <xdr:colOff>561975</xdr:colOff>
          <xdr:row>110</xdr:row>
          <xdr:rowOff>276225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1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111</xdr:row>
          <xdr:rowOff>19050</xdr:rowOff>
        </xdr:from>
        <xdr:to>
          <xdr:col>15</xdr:col>
          <xdr:colOff>561975</xdr:colOff>
          <xdr:row>111</xdr:row>
          <xdr:rowOff>257175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1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110</xdr:row>
          <xdr:rowOff>28575</xdr:rowOff>
        </xdr:from>
        <xdr:to>
          <xdr:col>18</xdr:col>
          <xdr:colOff>561975</xdr:colOff>
          <xdr:row>110</xdr:row>
          <xdr:rowOff>266700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1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113</xdr:row>
          <xdr:rowOff>28575</xdr:rowOff>
        </xdr:from>
        <xdr:to>
          <xdr:col>6</xdr:col>
          <xdr:colOff>561975</xdr:colOff>
          <xdr:row>113</xdr:row>
          <xdr:rowOff>266700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1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114</xdr:row>
          <xdr:rowOff>19050</xdr:rowOff>
        </xdr:from>
        <xdr:to>
          <xdr:col>6</xdr:col>
          <xdr:colOff>561975</xdr:colOff>
          <xdr:row>114</xdr:row>
          <xdr:rowOff>257175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1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113</xdr:row>
          <xdr:rowOff>28575</xdr:rowOff>
        </xdr:from>
        <xdr:to>
          <xdr:col>9</xdr:col>
          <xdr:colOff>561975</xdr:colOff>
          <xdr:row>113</xdr:row>
          <xdr:rowOff>266700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1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113</xdr:row>
          <xdr:rowOff>19050</xdr:rowOff>
        </xdr:from>
        <xdr:to>
          <xdr:col>12</xdr:col>
          <xdr:colOff>561975</xdr:colOff>
          <xdr:row>113</xdr:row>
          <xdr:rowOff>257175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1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113</xdr:row>
          <xdr:rowOff>28575</xdr:rowOff>
        </xdr:from>
        <xdr:to>
          <xdr:col>15</xdr:col>
          <xdr:colOff>561975</xdr:colOff>
          <xdr:row>113</xdr:row>
          <xdr:rowOff>266700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1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113</xdr:row>
          <xdr:rowOff>28575</xdr:rowOff>
        </xdr:from>
        <xdr:to>
          <xdr:col>18</xdr:col>
          <xdr:colOff>561975</xdr:colOff>
          <xdr:row>113</xdr:row>
          <xdr:rowOff>266700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1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116</xdr:row>
          <xdr:rowOff>19050</xdr:rowOff>
        </xdr:from>
        <xdr:to>
          <xdr:col>6</xdr:col>
          <xdr:colOff>561975</xdr:colOff>
          <xdr:row>116</xdr:row>
          <xdr:rowOff>257175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1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117</xdr:row>
          <xdr:rowOff>38100</xdr:rowOff>
        </xdr:from>
        <xdr:to>
          <xdr:col>6</xdr:col>
          <xdr:colOff>561975</xdr:colOff>
          <xdr:row>117</xdr:row>
          <xdr:rowOff>276225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1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118</xdr:row>
          <xdr:rowOff>19050</xdr:rowOff>
        </xdr:from>
        <xdr:to>
          <xdr:col>6</xdr:col>
          <xdr:colOff>561975</xdr:colOff>
          <xdr:row>118</xdr:row>
          <xdr:rowOff>257175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1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116</xdr:row>
          <xdr:rowOff>28575</xdr:rowOff>
        </xdr:from>
        <xdr:to>
          <xdr:col>9</xdr:col>
          <xdr:colOff>561975</xdr:colOff>
          <xdr:row>116</xdr:row>
          <xdr:rowOff>266700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1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117</xdr:row>
          <xdr:rowOff>28575</xdr:rowOff>
        </xdr:from>
        <xdr:to>
          <xdr:col>9</xdr:col>
          <xdr:colOff>561975</xdr:colOff>
          <xdr:row>117</xdr:row>
          <xdr:rowOff>266700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1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118</xdr:row>
          <xdr:rowOff>19050</xdr:rowOff>
        </xdr:from>
        <xdr:to>
          <xdr:col>9</xdr:col>
          <xdr:colOff>561975</xdr:colOff>
          <xdr:row>118</xdr:row>
          <xdr:rowOff>257175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1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116</xdr:row>
          <xdr:rowOff>38100</xdr:rowOff>
        </xdr:from>
        <xdr:to>
          <xdr:col>12</xdr:col>
          <xdr:colOff>561975</xdr:colOff>
          <xdr:row>116</xdr:row>
          <xdr:rowOff>276225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1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117</xdr:row>
          <xdr:rowOff>19050</xdr:rowOff>
        </xdr:from>
        <xdr:to>
          <xdr:col>12</xdr:col>
          <xdr:colOff>561975</xdr:colOff>
          <xdr:row>117</xdr:row>
          <xdr:rowOff>257175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1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118</xdr:row>
          <xdr:rowOff>9525</xdr:rowOff>
        </xdr:from>
        <xdr:to>
          <xdr:col>12</xdr:col>
          <xdr:colOff>561975</xdr:colOff>
          <xdr:row>118</xdr:row>
          <xdr:rowOff>247650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1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116</xdr:row>
          <xdr:rowOff>38100</xdr:rowOff>
        </xdr:from>
        <xdr:to>
          <xdr:col>15</xdr:col>
          <xdr:colOff>561975</xdr:colOff>
          <xdr:row>116</xdr:row>
          <xdr:rowOff>276225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1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117</xdr:row>
          <xdr:rowOff>38100</xdr:rowOff>
        </xdr:from>
        <xdr:to>
          <xdr:col>15</xdr:col>
          <xdr:colOff>561975</xdr:colOff>
          <xdr:row>117</xdr:row>
          <xdr:rowOff>276225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1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118</xdr:row>
          <xdr:rowOff>9525</xdr:rowOff>
        </xdr:from>
        <xdr:to>
          <xdr:col>15</xdr:col>
          <xdr:colOff>561975</xdr:colOff>
          <xdr:row>118</xdr:row>
          <xdr:rowOff>247650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1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116</xdr:row>
          <xdr:rowOff>19050</xdr:rowOff>
        </xdr:from>
        <xdr:to>
          <xdr:col>18</xdr:col>
          <xdr:colOff>561975</xdr:colOff>
          <xdr:row>116</xdr:row>
          <xdr:rowOff>257175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1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117</xdr:row>
          <xdr:rowOff>38100</xdr:rowOff>
        </xdr:from>
        <xdr:to>
          <xdr:col>18</xdr:col>
          <xdr:colOff>561975</xdr:colOff>
          <xdr:row>117</xdr:row>
          <xdr:rowOff>276225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1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118</xdr:row>
          <xdr:rowOff>9525</xdr:rowOff>
        </xdr:from>
        <xdr:to>
          <xdr:col>18</xdr:col>
          <xdr:colOff>561975</xdr:colOff>
          <xdr:row>118</xdr:row>
          <xdr:rowOff>247650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1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119</xdr:row>
          <xdr:rowOff>28575</xdr:rowOff>
        </xdr:from>
        <xdr:to>
          <xdr:col>6</xdr:col>
          <xdr:colOff>561975</xdr:colOff>
          <xdr:row>119</xdr:row>
          <xdr:rowOff>266700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1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120</xdr:row>
          <xdr:rowOff>19050</xdr:rowOff>
        </xdr:from>
        <xdr:to>
          <xdr:col>6</xdr:col>
          <xdr:colOff>561975</xdr:colOff>
          <xdr:row>120</xdr:row>
          <xdr:rowOff>257175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1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119</xdr:row>
          <xdr:rowOff>28575</xdr:rowOff>
        </xdr:from>
        <xdr:to>
          <xdr:col>9</xdr:col>
          <xdr:colOff>561975</xdr:colOff>
          <xdr:row>119</xdr:row>
          <xdr:rowOff>266700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1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120</xdr:row>
          <xdr:rowOff>19050</xdr:rowOff>
        </xdr:from>
        <xdr:to>
          <xdr:col>9</xdr:col>
          <xdr:colOff>561975</xdr:colOff>
          <xdr:row>120</xdr:row>
          <xdr:rowOff>257175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1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119</xdr:row>
          <xdr:rowOff>28575</xdr:rowOff>
        </xdr:from>
        <xdr:to>
          <xdr:col>12</xdr:col>
          <xdr:colOff>561975</xdr:colOff>
          <xdr:row>119</xdr:row>
          <xdr:rowOff>266700</xdr:rowOff>
        </xdr:to>
        <xdr:sp macro="" textlink="">
          <xdr:nvSpPr>
            <xdr:cNvPr id="3410" name="Check Box 338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id="{00000000-0008-0000-0100-00005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120</xdr:row>
          <xdr:rowOff>19050</xdr:rowOff>
        </xdr:from>
        <xdr:to>
          <xdr:col>12</xdr:col>
          <xdr:colOff>561975</xdr:colOff>
          <xdr:row>120</xdr:row>
          <xdr:rowOff>257175</xdr:rowOff>
        </xdr:to>
        <xdr:sp macro="" textlink="">
          <xdr:nvSpPr>
            <xdr:cNvPr id="3411" name="Check Box 339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1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119</xdr:row>
          <xdr:rowOff>19050</xdr:rowOff>
        </xdr:from>
        <xdr:to>
          <xdr:col>15</xdr:col>
          <xdr:colOff>561975</xdr:colOff>
          <xdr:row>119</xdr:row>
          <xdr:rowOff>257175</xdr:rowOff>
        </xdr:to>
        <xdr:sp macro="" textlink="">
          <xdr:nvSpPr>
            <xdr:cNvPr id="3412" name="Check Box 340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1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119</xdr:row>
          <xdr:rowOff>38100</xdr:rowOff>
        </xdr:from>
        <xdr:to>
          <xdr:col>18</xdr:col>
          <xdr:colOff>561975</xdr:colOff>
          <xdr:row>119</xdr:row>
          <xdr:rowOff>276225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1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121</xdr:row>
          <xdr:rowOff>19050</xdr:rowOff>
        </xdr:from>
        <xdr:to>
          <xdr:col>6</xdr:col>
          <xdr:colOff>561975</xdr:colOff>
          <xdr:row>121</xdr:row>
          <xdr:rowOff>257175</xdr:rowOff>
        </xdr:to>
        <xdr:sp macro="" textlink="">
          <xdr:nvSpPr>
            <xdr:cNvPr id="3414" name="Check Box 342" hidden="1">
              <a:extLst>
                <a:ext uri="{63B3BB69-23CF-44E3-9099-C40C66FF867C}">
                  <a14:compatExt spid="_x0000_s3414"/>
                </a:ext>
                <a:ext uri="{FF2B5EF4-FFF2-40B4-BE49-F238E27FC236}">
                  <a16:creationId xmlns:a16="http://schemas.microsoft.com/office/drawing/2014/main" id="{00000000-0008-0000-0100-00005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122</xdr:row>
          <xdr:rowOff>19050</xdr:rowOff>
        </xdr:from>
        <xdr:to>
          <xdr:col>6</xdr:col>
          <xdr:colOff>561975</xdr:colOff>
          <xdr:row>122</xdr:row>
          <xdr:rowOff>257175</xdr:rowOff>
        </xdr:to>
        <xdr:sp macro="" textlink="">
          <xdr:nvSpPr>
            <xdr:cNvPr id="3415" name="Check Box 343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1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121</xdr:row>
          <xdr:rowOff>19050</xdr:rowOff>
        </xdr:from>
        <xdr:to>
          <xdr:col>9</xdr:col>
          <xdr:colOff>561975</xdr:colOff>
          <xdr:row>121</xdr:row>
          <xdr:rowOff>257175</xdr:rowOff>
        </xdr:to>
        <xdr:sp macro="" textlink="">
          <xdr:nvSpPr>
            <xdr:cNvPr id="3416" name="Check Box 344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1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121</xdr:row>
          <xdr:rowOff>19050</xdr:rowOff>
        </xdr:from>
        <xdr:to>
          <xdr:col>12</xdr:col>
          <xdr:colOff>561975</xdr:colOff>
          <xdr:row>121</xdr:row>
          <xdr:rowOff>257175</xdr:rowOff>
        </xdr:to>
        <xdr:sp macro="" textlink="">
          <xdr:nvSpPr>
            <xdr:cNvPr id="3417" name="Check Box 345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1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121</xdr:row>
          <xdr:rowOff>28575</xdr:rowOff>
        </xdr:from>
        <xdr:to>
          <xdr:col>15</xdr:col>
          <xdr:colOff>561975</xdr:colOff>
          <xdr:row>121</xdr:row>
          <xdr:rowOff>266700</xdr:rowOff>
        </xdr:to>
        <xdr:sp macro="" textlink="">
          <xdr:nvSpPr>
            <xdr:cNvPr id="3418" name="Check Box 346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id="{00000000-0008-0000-01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121</xdr:row>
          <xdr:rowOff>19050</xdr:rowOff>
        </xdr:from>
        <xdr:to>
          <xdr:col>18</xdr:col>
          <xdr:colOff>561975</xdr:colOff>
          <xdr:row>121</xdr:row>
          <xdr:rowOff>257175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1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123</xdr:row>
          <xdr:rowOff>28575</xdr:rowOff>
        </xdr:from>
        <xdr:to>
          <xdr:col>6</xdr:col>
          <xdr:colOff>561975</xdr:colOff>
          <xdr:row>123</xdr:row>
          <xdr:rowOff>266700</xdr:rowOff>
        </xdr:to>
        <xdr:sp macro="" textlink="">
          <xdr:nvSpPr>
            <xdr:cNvPr id="3420" name="Check Box 348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1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124</xdr:row>
          <xdr:rowOff>19050</xdr:rowOff>
        </xdr:from>
        <xdr:to>
          <xdr:col>6</xdr:col>
          <xdr:colOff>561975</xdr:colOff>
          <xdr:row>124</xdr:row>
          <xdr:rowOff>257175</xdr:rowOff>
        </xdr:to>
        <xdr:sp macro="" textlink="">
          <xdr:nvSpPr>
            <xdr:cNvPr id="3421" name="Check Box 349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id="{00000000-0008-0000-01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123</xdr:row>
          <xdr:rowOff>19050</xdr:rowOff>
        </xdr:from>
        <xdr:to>
          <xdr:col>9</xdr:col>
          <xdr:colOff>561975</xdr:colOff>
          <xdr:row>123</xdr:row>
          <xdr:rowOff>257175</xdr:rowOff>
        </xdr:to>
        <xdr:sp macro="" textlink="">
          <xdr:nvSpPr>
            <xdr:cNvPr id="3422" name="Check Box 350" hidden="1">
              <a:extLst>
                <a:ext uri="{63B3BB69-23CF-44E3-9099-C40C66FF867C}">
                  <a14:compatExt spid="_x0000_s3422"/>
                </a:ext>
                <a:ext uri="{FF2B5EF4-FFF2-40B4-BE49-F238E27FC236}">
                  <a16:creationId xmlns:a16="http://schemas.microsoft.com/office/drawing/2014/main" id="{00000000-0008-0000-0100-00005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124</xdr:row>
          <xdr:rowOff>19050</xdr:rowOff>
        </xdr:from>
        <xdr:to>
          <xdr:col>9</xdr:col>
          <xdr:colOff>561975</xdr:colOff>
          <xdr:row>124</xdr:row>
          <xdr:rowOff>257175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1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123</xdr:row>
          <xdr:rowOff>28575</xdr:rowOff>
        </xdr:from>
        <xdr:to>
          <xdr:col>12</xdr:col>
          <xdr:colOff>561975</xdr:colOff>
          <xdr:row>123</xdr:row>
          <xdr:rowOff>266700</xdr:rowOff>
        </xdr:to>
        <xdr:sp macro="" textlink="">
          <xdr:nvSpPr>
            <xdr:cNvPr id="3424" name="Check Box 352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1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124</xdr:row>
          <xdr:rowOff>9525</xdr:rowOff>
        </xdr:from>
        <xdr:to>
          <xdr:col>12</xdr:col>
          <xdr:colOff>561975</xdr:colOff>
          <xdr:row>124</xdr:row>
          <xdr:rowOff>247650</xdr:rowOff>
        </xdr:to>
        <xdr:sp macro="" textlink="">
          <xdr:nvSpPr>
            <xdr:cNvPr id="3425" name="Check Box 353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1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123</xdr:row>
          <xdr:rowOff>28575</xdr:rowOff>
        </xdr:from>
        <xdr:to>
          <xdr:col>15</xdr:col>
          <xdr:colOff>561975</xdr:colOff>
          <xdr:row>123</xdr:row>
          <xdr:rowOff>266700</xdr:rowOff>
        </xdr:to>
        <xdr:sp macro="" textlink="">
          <xdr:nvSpPr>
            <xdr:cNvPr id="3426" name="Check Box 354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1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124</xdr:row>
          <xdr:rowOff>9525</xdr:rowOff>
        </xdr:from>
        <xdr:to>
          <xdr:col>15</xdr:col>
          <xdr:colOff>561975</xdr:colOff>
          <xdr:row>124</xdr:row>
          <xdr:rowOff>247650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1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123</xdr:row>
          <xdr:rowOff>28575</xdr:rowOff>
        </xdr:from>
        <xdr:to>
          <xdr:col>18</xdr:col>
          <xdr:colOff>561975</xdr:colOff>
          <xdr:row>123</xdr:row>
          <xdr:rowOff>266700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1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124</xdr:row>
          <xdr:rowOff>19050</xdr:rowOff>
        </xdr:from>
        <xdr:to>
          <xdr:col>18</xdr:col>
          <xdr:colOff>561975</xdr:colOff>
          <xdr:row>124</xdr:row>
          <xdr:rowOff>257175</xdr:rowOff>
        </xdr:to>
        <xdr:sp macro="" textlink="">
          <xdr:nvSpPr>
            <xdr:cNvPr id="3429" name="Check Box 357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1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127</xdr:row>
          <xdr:rowOff>19050</xdr:rowOff>
        </xdr:from>
        <xdr:to>
          <xdr:col>6</xdr:col>
          <xdr:colOff>552450</xdr:colOff>
          <xdr:row>127</xdr:row>
          <xdr:rowOff>257175</xdr:rowOff>
        </xdr:to>
        <xdr:sp macro="" textlink="">
          <xdr:nvSpPr>
            <xdr:cNvPr id="3430" name="Check Box 358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1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127</xdr:row>
          <xdr:rowOff>19050</xdr:rowOff>
        </xdr:from>
        <xdr:to>
          <xdr:col>9</xdr:col>
          <xdr:colOff>561975</xdr:colOff>
          <xdr:row>127</xdr:row>
          <xdr:rowOff>257175</xdr:rowOff>
        </xdr:to>
        <xdr:sp macro="" textlink="">
          <xdr:nvSpPr>
            <xdr:cNvPr id="3431" name="Check Box 359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1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127</xdr:row>
          <xdr:rowOff>19050</xdr:rowOff>
        </xdr:from>
        <xdr:to>
          <xdr:col>12</xdr:col>
          <xdr:colOff>561975</xdr:colOff>
          <xdr:row>127</xdr:row>
          <xdr:rowOff>257175</xdr:rowOff>
        </xdr:to>
        <xdr:sp macro="" textlink="">
          <xdr:nvSpPr>
            <xdr:cNvPr id="3432" name="Check Box 360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1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127</xdr:row>
          <xdr:rowOff>9525</xdr:rowOff>
        </xdr:from>
        <xdr:to>
          <xdr:col>15</xdr:col>
          <xdr:colOff>561975</xdr:colOff>
          <xdr:row>127</xdr:row>
          <xdr:rowOff>247650</xdr:rowOff>
        </xdr:to>
        <xdr:sp macro="" textlink="">
          <xdr:nvSpPr>
            <xdr:cNvPr id="3433" name="Check Box 361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1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127</xdr:row>
          <xdr:rowOff>38100</xdr:rowOff>
        </xdr:from>
        <xdr:to>
          <xdr:col>18</xdr:col>
          <xdr:colOff>561975</xdr:colOff>
          <xdr:row>127</xdr:row>
          <xdr:rowOff>276225</xdr:rowOff>
        </xdr:to>
        <xdr:sp macro="" textlink="">
          <xdr:nvSpPr>
            <xdr:cNvPr id="3434" name="Check Box 362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1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128</xdr:row>
          <xdr:rowOff>28575</xdr:rowOff>
        </xdr:from>
        <xdr:to>
          <xdr:col>6</xdr:col>
          <xdr:colOff>552450</xdr:colOff>
          <xdr:row>128</xdr:row>
          <xdr:rowOff>266700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1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129</xdr:row>
          <xdr:rowOff>28575</xdr:rowOff>
        </xdr:from>
        <xdr:to>
          <xdr:col>6</xdr:col>
          <xdr:colOff>552450</xdr:colOff>
          <xdr:row>129</xdr:row>
          <xdr:rowOff>266700</xdr:rowOff>
        </xdr:to>
        <xdr:sp macro="" textlink="">
          <xdr:nvSpPr>
            <xdr:cNvPr id="3436" name="Check Box 364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1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128</xdr:row>
          <xdr:rowOff>19050</xdr:rowOff>
        </xdr:from>
        <xdr:to>
          <xdr:col>9</xdr:col>
          <xdr:colOff>561975</xdr:colOff>
          <xdr:row>128</xdr:row>
          <xdr:rowOff>257175</xdr:rowOff>
        </xdr:to>
        <xdr:sp macro="" textlink="">
          <xdr:nvSpPr>
            <xdr:cNvPr id="3437" name="Check Box 365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1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128</xdr:row>
          <xdr:rowOff>19050</xdr:rowOff>
        </xdr:from>
        <xdr:to>
          <xdr:col>12</xdr:col>
          <xdr:colOff>561975</xdr:colOff>
          <xdr:row>128</xdr:row>
          <xdr:rowOff>257175</xdr:rowOff>
        </xdr:to>
        <xdr:sp macro="" textlink="">
          <xdr:nvSpPr>
            <xdr:cNvPr id="3438" name="Check Box 366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1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128</xdr:row>
          <xdr:rowOff>28575</xdr:rowOff>
        </xdr:from>
        <xdr:to>
          <xdr:col>15</xdr:col>
          <xdr:colOff>561975</xdr:colOff>
          <xdr:row>128</xdr:row>
          <xdr:rowOff>266700</xdr:rowOff>
        </xdr:to>
        <xdr:sp macro="" textlink="">
          <xdr:nvSpPr>
            <xdr:cNvPr id="3439" name="Check Box 367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1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128</xdr:row>
          <xdr:rowOff>19050</xdr:rowOff>
        </xdr:from>
        <xdr:to>
          <xdr:col>18</xdr:col>
          <xdr:colOff>561975</xdr:colOff>
          <xdr:row>128</xdr:row>
          <xdr:rowOff>257175</xdr:rowOff>
        </xdr:to>
        <xdr:sp macro="" textlink="">
          <xdr:nvSpPr>
            <xdr:cNvPr id="3440" name="Check Box 368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1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131</xdr:row>
          <xdr:rowOff>28575</xdr:rowOff>
        </xdr:from>
        <xdr:to>
          <xdr:col>6</xdr:col>
          <xdr:colOff>552450</xdr:colOff>
          <xdr:row>131</xdr:row>
          <xdr:rowOff>266700</xdr:rowOff>
        </xdr:to>
        <xdr:sp macro="" textlink="">
          <xdr:nvSpPr>
            <xdr:cNvPr id="3441" name="Check Box 369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1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131</xdr:row>
          <xdr:rowOff>28575</xdr:rowOff>
        </xdr:from>
        <xdr:to>
          <xdr:col>9</xdr:col>
          <xdr:colOff>561975</xdr:colOff>
          <xdr:row>131</xdr:row>
          <xdr:rowOff>266700</xdr:rowOff>
        </xdr:to>
        <xdr:sp macro="" textlink="">
          <xdr:nvSpPr>
            <xdr:cNvPr id="3442" name="Check Box 370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1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131</xdr:row>
          <xdr:rowOff>28575</xdr:rowOff>
        </xdr:from>
        <xdr:to>
          <xdr:col>12</xdr:col>
          <xdr:colOff>561975</xdr:colOff>
          <xdr:row>131</xdr:row>
          <xdr:rowOff>266700</xdr:rowOff>
        </xdr:to>
        <xdr:sp macro="" textlink="">
          <xdr:nvSpPr>
            <xdr:cNvPr id="3443" name="Check Box 371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1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132</xdr:row>
          <xdr:rowOff>9525</xdr:rowOff>
        </xdr:from>
        <xdr:to>
          <xdr:col>6</xdr:col>
          <xdr:colOff>552450</xdr:colOff>
          <xdr:row>132</xdr:row>
          <xdr:rowOff>247650</xdr:rowOff>
        </xdr:to>
        <xdr:sp macro="" textlink="">
          <xdr:nvSpPr>
            <xdr:cNvPr id="3444" name="Check Box 372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1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132</xdr:row>
          <xdr:rowOff>19050</xdr:rowOff>
        </xdr:from>
        <xdr:to>
          <xdr:col>9</xdr:col>
          <xdr:colOff>561975</xdr:colOff>
          <xdr:row>132</xdr:row>
          <xdr:rowOff>257175</xdr:rowOff>
        </xdr:to>
        <xdr:sp macro="" textlink="">
          <xdr:nvSpPr>
            <xdr:cNvPr id="3445" name="Check Box 373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1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132</xdr:row>
          <xdr:rowOff>28575</xdr:rowOff>
        </xdr:from>
        <xdr:to>
          <xdr:col>12</xdr:col>
          <xdr:colOff>561975</xdr:colOff>
          <xdr:row>132</xdr:row>
          <xdr:rowOff>266700</xdr:rowOff>
        </xdr:to>
        <xdr:sp macro="" textlink="">
          <xdr:nvSpPr>
            <xdr:cNvPr id="3446" name="Check Box 374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1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132</xdr:row>
          <xdr:rowOff>19050</xdr:rowOff>
        </xdr:from>
        <xdr:to>
          <xdr:col>15</xdr:col>
          <xdr:colOff>561975</xdr:colOff>
          <xdr:row>132</xdr:row>
          <xdr:rowOff>257175</xdr:rowOff>
        </xdr:to>
        <xdr:sp macro="" textlink="">
          <xdr:nvSpPr>
            <xdr:cNvPr id="3447" name="Check Box 375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1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132</xdr:row>
          <xdr:rowOff>19050</xdr:rowOff>
        </xdr:from>
        <xdr:to>
          <xdr:col>18</xdr:col>
          <xdr:colOff>561975</xdr:colOff>
          <xdr:row>132</xdr:row>
          <xdr:rowOff>257175</xdr:rowOff>
        </xdr:to>
        <xdr:sp macro="" textlink="">
          <xdr:nvSpPr>
            <xdr:cNvPr id="3448" name="Check Box 376" hidden="1">
              <a:extLst>
                <a:ext uri="{63B3BB69-23CF-44E3-9099-C40C66FF867C}">
                  <a14:compatExt spid="_x0000_s3448"/>
                </a:ext>
                <a:ext uri="{FF2B5EF4-FFF2-40B4-BE49-F238E27FC236}">
                  <a16:creationId xmlns:a16="http://schemas.microsoft.com/office/drawing/2014/main" id="{00000000-0008-0000-0100-00007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133</xdr:row>
          <xdr:rowOff>19050</xdr:rowOff>
        </xdr:from>
        <xdr:to>
          <xdr:col>6</xdr:col>
          <xdr:colOff>552450</xdr:colOff>
          <xdr:row>133</xdr:row>
          <xdr:rowOff>257175</xdr:rowOff>
        </xdr:to>
        <xdr:sp macro="" textlink="">
          <xdr:nvSpPr>
            <xdr:cNvPr id="3449" name="Check Box 377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id="{00000000-0008-0000-01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135</xdr:row>
          <xdr:rowOff>19050</xdr:rowOff>
        </xdr:from>
        <xdr:to>
          <xdr:col>6</xdr:col>
          <xdr:colOff>552450</xdr:colOff>
          <xdr:row>135</xdr:row>
          <xdr:rowOff>257175</xdr:rowOff>
        </xdr:to>
        <xdr:sp macro="" textlink="">
          <xdr:nvSpPr>
            <xdr:cNvPr id="3450" name="Check Box 378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1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136</xdr:row>
          <xdr:rowOff>9525</xdr:rowOff>
        </xdr:from>
        <xdr:to>
          <xdr:col>6</xdr:col>
          <xdr:colOff>552450</xdr:colOff>
          <xdr:row>136</xdr:row>
          <xdr:rowOff>247650</xdr:rowOff>
        </xdr:to>
        <xdr:sp macro="" textlink="">
          <xdr:nvSpPr>
            <xdr:cNvPr id="3451" name="Check Box 379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1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137</xdr:row>
          <xdr:rowOff>28575</xdr:rowOff>
        </xdr:from>
        <xdr:to>
          <xdr:col>6</xdr:col>
          <xdr:colOff>552450</xdr:colOff>
          <xdr:row>137</xdr:row>
          <xdr:rowOff>266700</xdr:rowOff>
        </xdr:to>
        <xdr:sp macro="" textlink="">
          <xdr:nvSpPr>
            <xdr:cNvPr id="3452" name="Check Box 380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1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135</xdr:row>
          <xdr:rowOff>28575</xdr:rowOff>
        </xdr:from>
        <xdr:to>
          <xdr:col>9</xdr:col>
          <xdr:colOff>561975</xdr:colOff>
          <xdr:row>135</xdr:row>
          <xdr:rowOff>266700</xdr:rowOff>
        </xdr:to>
        <xdr:sp macro="" textlink="">
          <xdr:nvSpPr>
            <xdr:cNvPr id="3453" name="Check Box 381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1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136</xdr:row>
          <xdr:rowOff>28575</xdr:rowOff>
        </xdr:from>
        <xdr:to>
          <xdr:col>9</xdr:col>
          <xdr:colOff>561975</xdr:colOff>
          <xdr:row>136</xdr:row>
          <xdr:rowOff>266700</xdr:rowOff>
        </xdr:to>
        <xdr:sp macro="" textlink="">
          <xdr:nvSpPr>
            <xdr:cNvPr id="3454" name="Check Box 382" hidden="1">
              <a:extLst>
                <a:ext uri="{63B3BB69-23CF-44E3-9099-C40C66FF867C}">
                  <a14:compatExt spid="_x0000_s3454"/>
                </a:ext>
                <a:ext uri="{FF2B5EF4-FFF2-40B4-BE49-F238E27FC236}">
                  <a16:creationId xmlns:a16="http://schemas.microsoft.com/office/drawing/2014/main" id="{00000000-0008-0000-0100-00007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137</xdr:row>
          <xdr:rowOff>9525</xdr:rowOff>
        </xdr:from>
        <xdr:to>
          <xdr:col>9</xdr:col>
          <xdr:colOff>561975</xdr:colOff>
          <xdr:row>137</xdr:row>
          <xdr:rowOff>247650</xdr:rowOff>
        </xdr:to>
        <xdr:sp macro="" textlink="">
          <xdr:nvSpPr>
            <xdr:cNvPr id="3455" name="Check Box 383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1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135</xdr:row>
          <xdr:rowOff>19050</xdr:rowOff>
        </xdr:from>
        <xdr:to>
          <xdr:col>12</xdr:col>
          <xdr:colOff>561975</xdr:colOff>
          <xdr:row>135</xdr:row>
          <xdr:rowOff>257175</xdr:rowOff>
        </xdr:to>
        <xdr:sp macro="" textlink="">
          <xdr:nvSpPr>
            <xdr:cNvPr id="3456" name="Check Box 384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1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136</xdr:row>
          <xdr:rowOff>19050</xdr:rowOff>
        </xdr:from>
        <xdr:to>
          <xdr:col>12</xdr:col>
          <xdr:colOff>561975</xdr:colOff>
          <xdr:row>136</xdr:row>
          <xdr:rowOff>257175</xdr:rowOff>
        </xdr:to>
        <xdr:sp macro="" textlink="">
          <xdr:nvSpPr>
            <xdr:cNvPr id="3457" name="Check Box 385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id="{00000000-0008-0000-01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137</xdr:row>
          <xdr:rowOff>19050</xdr:rowOff>
        </xdr:from>
        <xdr:to>
          <xdr:col>12</xdr:col>
          <xdr:colOff>561975</xdr:colOff>
          <xdr:row>137</xdr:row>
          <xdr:rowOff>257175</xdr:rowOff>
        </xdr:to>
        <xdr:sp macro="" textlink="">
          <xdr:nvSpPr>
            <xdr:cNvPr id="3458" name="Check Box 386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1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135</xdr:row>
          <xdr:rowOff>28575</xdr:rowOff>
        </xdr:from>
        <xdr:to>
          <xdr:col>15</xdr:col>
          <xdr:colOff>561975</xdr:colOff>
          <xdr:row>135</xdr:row>
          <xdr:rowOff>266700</xdr:rowOff>
        </xdr:to>
        <xdr:sp macro="" textlink="">
          <xdr:nvSpPr>
            <xdr:cNvPr id="3459" name="Check Box 387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id="{00000000-0008-0000-01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137</xdr:row>
          <xdr:rowOff>19050</xdr:rowOff>
        </xdr:from>
        <xdr:to>
          <xdr:col>15</xdr:col>
          <xdr:colOff>561975</xdr:colOff>
          <xdr:row>137</xdr:row>
          <xdr:rowOff>257175</xdr:rowOff>
        </xdr:to>
        <xdr:sp macro="" textlink="">
          <xdr:nvSpPr>
            <xdr:cNvPr id="3460" name="Check Box 388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id="{00000000-0008-0000-01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139</xdr:row>
          <xdr:rowOff>19050</xdr:rowOff>
        </xdr:from>
        <xdr:to>
          <xdr:col>6</xdr:col>
          <xdr:colOff>552450</xdr:colOff>
          <xdr:row>139</xdr:row>
          <xdr:rowOff>257175</xdr:rowOff>
        </xdr:to>
        <xdr:sp macro="" textlink="">
          <xdr:nvSpPr>
            <xdr:cNvPr id="3461" name="Check Box 389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id="{00000000-0008-0000-01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140</xdr:row>
          <xdr:rowOff>28575</xdr:rowOff>
        </xdr:from>
        <xdr:to>
          <xdr:col>6</xdr:col>
          <xdr:colOff>552450</xdr:colOff>
          <xdr:row>140</xdr:row>
          <xdr:rowOff>266700</xdr:rowOff>
        </xdr:to>
        <xdr:sp macro="" textlink="">
          <xdr:nvSpPr>
            <xdr:cNvPr id="3462" name="Check Box 390" hidden="1">
              <a:extLst>
                <a:ext uri="{63B3BB69-23CF-44E3-9099-C40C66FF867C}">
                  <a14:compatExt spid="_x0000_s3462"/>
                </a:ext>
                <a:ext uri="{FF2B5EF4-FFF2-40B4-BE49-F238E27FC236}">
                  <a16:creationId xmlns:a16="http://schemas.microsoft.com/office/drawing/2014/main" id="{00000000-0008-0000-0100-00008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141</xdr:row>
          <xdr:rowOff>28575</xdr:rowOff>
        </xdr:from>
        <xdr:to>
          <xdr:col>6</xdr:col>
          <xdr:colOff>552450</xdr:colOff>
          <xdr:row>141</xdr:row>
          <xdr:rowOff>266700</xdr:rowOff>
        </xdr:to>
        <xdr:sp macro="" textlink="">
          <xdr:nvSpPr>
            <xdr:cNvPr id="3463" name="Check Box 391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id="{00000000-0008-0000-01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141</xdr:row>
          <xdr:rowOff>28575</xdr:rowOff>
        </xdr:from>
        <xdr:to>
          <xdr:col>9</xdr:col>
          <xdr:colOff>561975</xdr:colOff>
          <xdr:row>141</xdr:row>
          <xdr:rowOff>266700</xdr:rowOff>
        </xdr:to>
        <xdr:sp macro="" textlink="">
          <xdr:nvSpPr>
            <xdr:cNvPr id="3464" name="Check Box 392" hidden="1">
              <a:extLst>
                <a:ext uri="{63B3BB69-23CF-44E3-9099-C40C66FF867C}">
                  <a14:compatExt spid="_x0000_s3464"/>
                </a:ext>
                <a:ext uri="{FF2B5EF4-FFF2-40B4-BE49-F238E27FC236}">
                  <a16:creationId xmlns:a16="http://schemas.microsoft.com/office/drawing/2014/main" id="{00000000-0008-0000-0100-00008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141</xdr:row>
          <xdr:rowOff>19050</xdr:rowOff>
        </xdr:from>
        <xdr:to>
          <xdr:col>12</xdr:col>
          <xdr:colOff>561975</xdr:colOff>
          <xdr:row>141</xdr:row>
          <xdr:rowOff>257175</xdr:rowOff>
        </xdr:to>
        <xdr:sp macro="" textlink="">
          <xdr:nvSpPr>
            <xdr:cNvPr id="3465" name="Check Box 393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1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141</xdr:row>
          <xdr:rowOff>28575</xdr:rowOff>
        </xdr:from>
        <xdr:to>
          <xdr:col>15</xdr:col>
          <xdr:colOff>561975</xdr:colOff>
          <xdr:row>141</xdr:row>
          <xdr:rowOff>266700</xdr:rowOff>
        </xdr:to>
        <xdr:sp macro="" textlink="">
          <xdr:nvSpPr>
            <xdr:cNvPr id="3466" name="Check Box 394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1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141</xdr:row>
          <xdr:rowOff>28575</xdr:rowOff>
        </xdr:from>
        <xdr:to>
          <xdr:col>18</xdr:col>
          <xdr:colOff>561975</xdr:colOff>
          <xdr:row>141</xdr:row>
          <xdr:rowOff>266700</xdr:rowOff>
        </xdr:to>
        <xdr:sp macro="" textlink="">
          <xdr:nvSpPr>
            <xdr:cNvPr id="3467" name="Check Box 395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1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143</xdr:row>
          <xdr:rowOff>28575</xdr:rowOff>
        </xdr:from>
        <xdr:to>
          <xdr:col>6</xdr:col>
          <xdr:colOff>552450</xdr:colOff>
          <xdr:row>143</xdr:row>
          <xdr:rowOff>266700</xdr:rowOff>
        </xdr:to>
        <xdr:sp macro="" textlink="">
          <xdr:nvSpPr>
            <xdr:cNvPr id="3468" name="Check Box 396" hidden="1">
              <a:extLst>
                <a:ext uri="{63B3BB69-23CF-44E3-9099-C40C66FF867C}">
                  <a14:compatExt spid="_x0000_s3468"/>
                </a:ext>
                <a:ext uri="{FF2B5EF4-FFF2-40B4-BE49-F238E27FC236}">
                  <a16:creationId xmlns:a16="http://schemas.microsoft.com/office/drawing/2014/main" id="{00000000-0008-0000-0100-00008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144</xdr:row>
          <xdr:rowOff>19050</xdr:rowOff>
        </xdr:from>
        <xdr:to>
          <xdr:col>6</xdr:col>
          <xdr:colOff>552450</xdr:colOff>
          <xdr:row>144</xdr:row>
          <xdr:rowOff>257175</xdr:rowOff>
        </xdr:to>
        <xdr:sp macro="" textlink="">
          <xdr:nvSpPr>
            <xdr:cNvPr id="3469" name="Check Box 397" hidden="1">
              <a:extLst>
                <a:ext uri="{63B3BB69-23CF-44E3-9099-C40C66FF867C}">
                  <a14:compatExt spid="_x0000_s3469"/>
                </a:ext>
                <a:ext uri="{FF2B5EF4-FFF2-40B4-BE49-F238E27FC236}">
                  <a16:creationId xmlns:a16="http://schemas.microsoft.com/office/drawing/2014/main" id="{00000000-0008-0000-0100-00008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145</xdr:row>
          <xdr:rowOff>19050</xdr:rowOff>
        </xdr:from>
        <xdr:to>
          <xdr:col>6</xdr:col>
          <xdr:colOff>552450</xdr:colOff>
          <xdr:row>145</xdr:row>
          <xdr:rowOff>257175</xdr:rowOff>
        </xdr:to>
        <xdr:sp macro="" textlink="">
          <xdr:nvSpPr>
            <xdr:cNvPr id="3470" name="Check Box 398" hidden="1">
              <a:extLst>
                <a:ext uri="{63B3BB69-23CF-44E3-9099-C40C66FF867C}">
                  <a14:compatExt spid="_x0000_s3470"/>
                </a:ext>
                <a:ext uri="{FF2B5EF4-FFF2-40B4-BE49-F238E27FC236}">
                  <a16:creationId xmlns:a16="http://schemas.microsoft.com/office/drawing/2014/main" id="{00000000-0008-0000-0100-00008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143</xdr:row>
          <xdr:rowOff>28575</xdr:rowOff>
        </xdr:from>
        <xdr:to>
          <xdr:col>9</xdr:col>
          <xdr:colOff>561975</xdr:colOff>
          <xdr:row>143</xdr:row>
          <xdr:rowOff>266700</xdr:rowOff>
        </xdr:to>
        <xdr:sp macro="" textlink="">
          <xdr:nvSpPr>
            <xdr:cNvPr id="3471" name="Check Box 399" hidden="1">
              <a:extLst>
                <a:ext uri="{63B3BB69-23CF-44E3-9099-C40C66FF867C}">
                  <a14:compatExt spid="_x0000_s3471"/>
                </a:ext>
                <a:ext uri="{FF2B5EF4-FFF2-40B4-BE49-F238E27FC236}">
                  <a16:creationId xmlns:a16="http://schemas.microsoft.com/office/drawing/2014/main" id="{00000000-0008-0000-0100-00008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144</xdr:row>
          <xdr:rowOff>19050</xdr:rowOff>
        </xdr:from>
        <xdr:to>
          <xdr:col>9</xdr:col>
          <xdr:colOff>561975</xdr:colOff>
          <xdr:row>144</xdr:row>
          <xdr:rowOff>257175</xdr:rowOff>
        </xdr:to>
        <xdr:sp macro="" textlink="">
          <xdr:nvSpPr>
            <xdr:cNvPr id="3472" name="Check Box 400" hidden="1">
              <a:extLst>
                <a:ext uri="{63B3BB69-23CF-44E3-9099-C40C66FF867C}">
                  <a14:compatExt spid="_x0000_s3472"/>
                </a:ext>
                <a:ext uri="{FF2B5EF4-FFF2-40B4-BE49-F238E27FC236}">
                  <a16:creationId xmlns:a16="http://schemas.microsoft.com/office/drawing/2014/main" id="{00000000-0008-0000-0100-00009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145</xdr:row>
          <xdr:rowOff>19050</xdr:rowOff>
        </xdr:from>
        <xdr:to>
          <xdr:col>9</xdr:col>
          <xdr:colOff>561975</xdr:colOff>
          <xdr:row>145</xdr:row>
          <xdr:rowOff>257175</xdr:rowOff>
        </xdr:to>
        <xdr:sp macro="" textlink="">
          <xdr:nvSpPr>
            <xdr:cNvPr id="3473" name="Check Box 401" hidden="1">
              <a:extLst>
                <a:ext uri="{63B3BB69-23CF-44E3-9099-C40C66FF867C}">
                  <a14:compatExt spid="_x0000_s3473"/>
                </a:ext>
                <a:ext uri="{FF2B5EF4-FFF2-40B4-BE49-F238E27FC236}">
                  <a16:creationId xmlns:a16="http://schemas.microsoft.com/office/drawing/2014/main" id="{00000000-0008-0000-0100-00009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143</xdr:row>
          <xdr:rowOff>38100</xdr:rowOff>
        </xdr:from>
        <xdr:to>
          <xdr:col>12</xdr:col>
          <xdr:colOff>561975</xdr:colOff>
          <xdr:row>143</xdr:row>
          <xdr:rowOff>276225</xdr:rowOff>
        </xdr:to>
        <xdr:sp macro="" textlink="">
          <xdr:nvSpPr>
            <xdr:cNvPr id="3474" name="Check Box 402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id="{00000000-0008-0000-01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144</xdr:row>
          <xdr:rowOff>28575</xdr:rowOff>
        </xdr:from>
        <xdr:to>
          <xdr:col>12</xdr:col>
          <xdr:colOff>561975</xdr:colOff>
          <xdr:row>144</xdr:row>
          <xdr:rowOff>266700</xdr:rowOff>
        </xdr:to>
        <xdr:sp macro="" textlink="">
          <xdr:nvSpPr>
            <xdr:cNvPr id="3475" name="Check Box 403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id="{00000000-0008-0000-01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143</xdr:row>
          <xdr:rowOff>28575</xdr:rowOff>
        </xdr:from>
        <xdr:to>
          <xdr:col>15</xdr:col>
          <xdr:colOff>561975</xdr:colOff>
          <xdr:row>143</xdr:row>
          <xdr:rowOff>266700</xdr:rowOff>
        </xdr:to>
        <xdr:sp macro="" textlink="">
          <xdr:nvSpPr>
            <xdr:cNvPr id="3476" name="Check Box 404" hidden="1">
              <a:extLst>
                <a:ext uri="{63B3BB69-23CF-44E3-9099-C40C66FF867C}">
                  <a14:compatExt spid="_x0000_s3476"/>
                </a:ext>
                <a:ext uri="{FF2B5EF4-FFF2-40B4-BE49-F238E27FC236}">
                  <a16:creationId xmlns:a16="http://schemas.microsoft.com/office/drawing/2014/main" id="{00000000-0008-0000-0100-00009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144</xdr:row>
          <xdr:rowOff>19050</xdr:rowOff>
        </xdr:from>
        <xdr:to>
          <xdr:col>15</xdr:col>
          <xdr:colOff>561975</xdr:colOff>
          <xdr:row>144</xdr:row>
          <xdr:rowOff>257175</xdr:rowOff>
        </xdr:to>
        <xdr:sp macro="" textlink="">
          <xdr:nvSpPr>
            <xdr:cNvPr id="3477" name="Check Box 405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id="{00000000-0008-0000-01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143</xdr:row>
          <xdr:rowOff>28575</xdr:rowOff>
        </xdr:from>
        <xdr:to>
          <xdr:col>18</xdr:col>
          <xdr:colOff>561975</xdr:colOff>
          <xdr:row>143</xdr:row>
          <xdr:rowOff>266700</xdr:rowOff>
        </xdr:to>
        <xdr:sp macro="" textlink="">
          <xdr:nvSpPr>
            <xdr:cNvPr id="3478" name="Check Box 406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id="{00000000-0008-0000-01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147</xdr:row>
          <xdr:rowOff>38100</xdr:rowOff>
        </xdr:from>
        <xdr:to>
          <xdr:col>6</xdr:col>
          <xdr:colOff>552450</xdr:colOff>
          <xdr:row>147</xdr:row>
          <xdr:rowOff>276225</xdr:rowOff>
        </xdr:to>
        <xdr:sp macro="" textlink="">
          <xdr:nvSpPr>
            <xdr:cNvPr id="3479" name="Check Box 407" hidden="1">
              <a:extLst>
                <a:ext uri="{63B3BB69-23CF-44E3-9099-C40C66FF867C}">
                  <a14:compatExt spid="_x0000_s3479"/>
                </a:ext>
                <a:ext uri="{FF2B5EF4-FFF2-40B4-BE49-F238E27FC236}">
                  <a16:creationId xmlns:a16="http://schemas.microsoft.com/office/drawing/2014/main" id="{00000000-0008-0000-0100-00009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148</xdr:row>
          <xdr:rowOff>9525</xdr:rowOff>
        </xdr:from>
        <xdr:to>
          <xdr:col>6</xdr:col>
          <xdr:colOff>552450</xdr:colOff>
          <xdr:row>148</xdr:row>
          <xdr:rowOff>247650</xdr:rowOff>
        </xdr:to>
        <xdr:sp macro="" textlink="">
          <xdr:nvSpPr>
            <xdr:cNvPr id="3480" name="Check Box 408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1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149</xdr:row>
          <xdr:rowOff>28575</xdr:rowOff>
        </xdr:from>
        <xdr:to>
          <xdr:col>6</xdr:col>
          <xdr:colOff>552450</xdr:colOff>
          <xdr:row>149</xdr:row>
          <xdr:rowOff>266700</xdr:rowOff>
        </xdr:to>
        <xdr:sp macro="" textlink="">
          <xdr:nvSpPr>
            <xdr:cNvPr id="3481" name="Check Box 409" hidden="1">
              <a:extLst>
                <a:ext uri="{63B3BB69-23CF-44E3-9099-C40C66FF867C}">
                  <a14:compatExt spid="_x0000_s3481"/>
                </a:ext>
                <a:ext uri="{FF2B5EF4-FFF2-40B4-BE49-F238E27FC236}">
                  <a16:creationId xmlns:a16="http://schemas.microsoft.com/office/drawing/2014/main" id="{00000000-0008-0000-0100-00009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147</xdr:row>
          <xdr:rowOff>38100</xdr:rowOff>
        </xdr:from>
        <xdr:to>
          <xdr:col>9</xdr:col>
          <xdr:colOff>561975</xdr:colOff>
          <xdr:row>147</xdr:row>
          <xdr:rowOff>276225</xdr:rowOff>
        </xdr:to>
        <xdr:sp macro="" textlink="">
          <xdr:nvSpPr>
            <xdr:cNvPr id="3482" name="Check Box 410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1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148</xdr:row>
          <xdr:rowOff>28575</xdr:rowOff>
        </xdr:from>
        <xdr:to>
          <xdr:col>9</xdr:col>
          <xdr:colOff>561975</xdr:colOff>
          <xdr:row>148</xdr:row>
          <xdr:rowOff>266700</xdr:rowOff>
        </xdr:to>
        <xdr:sp macro="" textlink="">
          <xdr:nvSpPr>
            <xdr:cNvPr id="3483" name="Check Box 411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id="{00000000-0008-0000-01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147</xdr:row>
          <xdr:rowOff>28575</xdr:rowOff>
        </xdr:from>
        <xdr:to>
          <xdr:col>12</xdr:col>
          <xdr:colOff>561975</xdr:colOff>
          <xdr:row>147</xdr:row>
          <xdr:rowOff>266700</xdr:rowOff>
        </xdr:to>
        <xdr:sp macro="" textlink="">
          <xdr:nvSpPr>
            <xdr:cNvPr id="3484" name="Check Box 412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1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19050</xdr:rowOff>
        </xdr:from>
        <xdr:to>
          <xdr:col>12</xdr:col>
          <xdr:colOff>561975</xdr:colOff>
          <xdr:row>148</xdr:row>
          <xdr:rowOff>257175</xdr:rowOff>
        </xdr:to>
        <xdr:sp macro="" textlink="">
          <xdr:nvSpPr>
            <xdr:cNvPr id="3485" name="Check Box 413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1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147</xdr:row>
          <xdr:rowOff>28575</xdr:rowOff>
        </xdr:from>
        <xdr:to>
          <xdr:col>15</xdr:col>
          <xdr:colOff>561975</xdr:colOff>
          <xdr:row>147</xdr:row>
          <xdr:rowOff>266700</xdr:rowOff>
        </xdr:to>
        <xdr:sp macro="" textlink="">
          <xdr:nvSpPr>
            <xdr:cNvPr id="3486" name="Check Box 414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1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148</xdr:row>
          <xdr:rowOff>19050</xdr:rowOff>
        </xdr:from>
        <xdr:to>
          <xdr:col>15</xdr:col>
          <xdr:colOff>561975</xdr:colOff>
          <xdr:row>148</xdr:row>
          <xdr:rowOff>257175</xdr:rowOff>
        </xdr:to>
        <xdr:sp macro="" textlink="">
          <xdr:nvSpPr>
            <xdr:cNvPr id="3487" name="Check Box 415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1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147</xdr:row>
          <xdr:rowOff>28575</xdr:rowOff>
        </xdr:from>
        <xdr:to>
          <xdr:col>18</xdr:col>
          <xdr:colOff>561975</xdr:colOff>
          <xdr:row>147</xdr:row>
          <xdr:rowOff>266700</xdr:rowOff>
        </xdr:to>
        <xdr:sp macro="" textlink="">
          <xdr:nvSpPr>
            <xdr:cNvPr id="3488" name="Check Box 416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1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148</xdr:row>
          <xdr:rowOff>28575</xdr:rowOff>
        </xdr:from>
        <xdr:to>
          <xdr:col>18</xdr:col>
          <xdr:colOff>561975</xdr:colOff>
          <xdr:row>148</xdr:row>
          <xdr:rowOff>266700</xdr:rowOff>
        </xdr:to>
        <xdr:sp macro="" textlink="">
          <xdr:nvSpPr>
            <xdr:cNvPr id="3489" name="Check Box 417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1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150</xdr:row>
          <xdr:rowOff>0</xdr:rowOff>
        </xdr:from>
        <xdr:to>
          <xdr:col>6</xdr:col>
          <xdr:colOff>552450</xdr:colOff>
          <xdr:row>150</xdr:row>
          <xdr:rowOff>238125</xdr:rowOff>
        </xdr:to>
        <xdr:sp macro="" textlink="">
          <xdr:nvSpPr>
            <xdr:cNvPr id="3490" name="Check Box 418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1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151</xdr:row>
          <xdr:rowOff>19050</xdr:rowOff>
        </xdr:from>
        <xdr:to>
          <xdr:col>6</xdr:col>
          <xdr:colOff>552450</xdr:colOff>
          <xdr:row>151</xdr:row>
          <xdr:rowOff>257175</xdr:rowOff>
        </xdr:to>
        <xdr:sp macro="" textlink="">
          <xdr:nvSpPr>
            <xdr:cNvPr id="3491" name="Check Box 419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1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152</xdr:row>
          <xdr:rowOff>19050</xdr:rowOff>
        </xdr:from>
        <xdr:to>
          <xdr:col>6</xdr:col>
          <xdr:colOff>552450</xdr:colOff>
          <xdr:row>152</xdr:row>
          <xdr:rowOff>257175</xdr:rowOff>
        </xdr:to>
        <xdr:sp macro="" textlink="">
          <xdr:nvSpPr>
            <xdr:cNvPr id="3492" name="Check Box 420" hidden="1">
              <a:extLst>
                <a:ext uri="{63B3BB69-23CF-44E3-9099-C40C66FF867C}">
                  <a14:compatExt spid="_x0000_s3492"/>
                </a:ext>
                <a:ext uri="{FF2B5EF4-FFF2-40B4-BE49-F238E27FC236}">
                  <a16:creationId xmlns:a16="http://schemas.microsoft.com/office/drawing/2014/main" id="{00000000-0008-0000-0100-0000A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153</xdr:row>
          <xdr:rowOff>19050</xdr:rowOff>
        </xdr:from>
        <xdr:to>
          <xdr:col>6</xdr:col>
          <xdr:colOff>552450</xdr:colOff>
          <xdr:row>153</xdr:row>
          <xdr:rowOff>257175</xdr:rowOff>
        </xdr:to>
        <xdr:sp macro="" textlink="">
          <xdr:nvSpPr>
            <xdr:cNvPr id="3493" name="Check Box 421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id="{00000000-0008-0000-01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154</xdr:row>
          <xdr:rowOff>19050</xdr:rowOff>
        </xdr:from>
        <xdr:to>
          <xdr:col>6</xdr:col>
          <xdr:colOff>552450</xdr:colOff>
          <xdr:row>154</xdr:row>
          <xdr:rowOff>257175</xdr:rowOff>
        </xdr:to>
        <xdr:sp macro="" textlink="">
          <xdr:nvSpPr>
            <xdr:cNvPr id="3494" name="Check Box 422" hidden="1">
              <a:extLst>
                <a:ext uri="{63B3BB69-23CF-44E3-9099-C40C66FF867C}">
                  <a14:compatExt spid="_x0000_s3494"/>
                </a:ext>
                <a:ext uri="{FF2B5EF4-FFF2-40B4-BE49-F238E27FC236}">
                  <a16:creationId xmlns:a16="http://schemas.microsoft.com/office/drawing/2014/main" id="{00000000-0008-0000-0100-0000A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150</xdr:row>
          <xdr:rowOff>19050</xdr:rowOff>
        </xdr:from>
        <xdr:to>
          <xdr:col>9</xdr:col>
          <xdr:colOff>561975</xdr:colOff>
          <xdr:row>150</xdr:row>
          <xdr:rowOff>257175</xdr:rowOff>
        </xdr:to>
        <xdr:sp macro="" textlink="">
          <xdr:nvSpPr>
            <xdr:cNvPr id="3495" name="Check Box 423" hidden="1">
              <a:extLst>
                <a:ext uri="{63B3BB69-23CF-44E3-9099-C40C66FF867C}">
                  <a14:compatExt spid="_x0000_s3495"/>
                </a:ext>
                <a:ext uri="{FF2B5EF4-FFF2-40B4-BE49-F238E27FC236}">
                  <a16:creationId xmlns:a16="http://schemas.microsoft.com/office/drawing/2014/main" id="{00000000-0008-0000-0100-0000A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151</xdr:row>
          <xdr:rowOff>28575</xdr:rowOff>
        </xdr:from>
        <xdr:to>
          <xdr:col>9</xdr:col>
          <xdr:colOff>561975</xdr:colOff>
          <xdr:row>151</xdr:row>
          <xdr:rowOff>266700</xdr:rowOff>
        </xdr:to>
        <xdr:sp macro="" textlink="">
          <xdr:nvSpPr>
            <xdr:cNvPr id="3496" name="Check Box 424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id="{00000000-0008-0000-01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152</xdr:row>
          <xdr:rowOff>28575</xdr:rowOff>
        </xdr:from>
        <xdr:to>
          <xdr:col>9</xdr:col>
          <xdr:colOff>561975</xdr:colOff>
          <xdr:row>152</xdr:row>
          <xdr:rowOff>266700</xdr:rowOff>
        </xdr:to>
        <xdr:sp macro="" textlink="">
          <xdr:nvSpPr>
            <xdr:cNvPr id="3497" name="Check Box 425" hidden="1">
              <a:extLst>
                <a:ext uri="{63B3BB69-23CF-44E3-9099-C40C66FF867C}">
                  <a14:compatExt spid="_x0000_s3497"/>
                </a:ext>
                <a:ext uri="{FF2B5EF4-FFF2-40B4-BE49-F238E27FC236}">
                  <a16:creationId xmlns:a16="http://schemas.microsoft.com/office/drawing/2014/main" id="{00000000-0008-0000-0100-0000A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153</xdr:row>
          <xdr:rowOff>19050</xdr:rowOff>
        </xdr:from>
        <xdr:to>
          <xdr:col>9</xdr:col>
          <xdr:colOff>561975</xdr:colOff>
          <xdr:row>153</xdr:row>
          <xdr:rowOff>257175</xdr:rowOff>
        </xdr:to>
        <xdr:sp macro="" textlink="">
          <xdr:nvSpPr>
            <xdr:cNvPr id="3498" name="Check Box 426" hidden="1">
              <a:extLst>
                <a:ext uri="{63B3BB69-23CF-44E3-9099-C40C66FF867C}">
                  <a14:compatExt spid="_x0000_s3498"/>
                </a:ext>
                <a:ext uri="{FF2B5EF4-FFF2-40B4-BE49-F238E27FC236}">
                  <a16:creationId xmlns:a16="http://schemas.microsoft.com/office/drawing/2014/main" id="{00000000-0008-0000-0100-0000A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150</xdr:row>
          <xdr:rowOff>28575</xdr:rowOff>
        </xdr:from>
        <xdr:to>
          <xdr:col>12</xdr:col>
          <xdr:colOff>561975</xdr:colOff>
          <xdr:row>150</xdr:row>
          <xdr:rowOff>266700</xdr:rowOff>
        </xdr:to>
        <xdr:sp macro="" textlink="">
          <xdr:nvSpPr>
            <xdr:cNvPr id="3499" name="Check Box 427" hidden="1">
              <a:extLst>
                <a:ext uri="{63B3BB69-23CF-44E3-9099-C40C66FF867C}">
                  <a14:compatExt spid="_x0000_s3499"/>
                </a:ext>
                <a:ext uri="{FF2B5EF4-FFF2-40B4-BE49-F238E27FC236}">
                  <a16:creationId xmlns:a16="http://schemas.microsoft.com/office/drawing/2014/main" id="{00000000-0008-0000-0100-0000A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151</xdr:row>
          <xdr:rowOff>9525</xdr:rowOff>
        </xdr:from>
        <xdr:to>
          <xdr:col>12</xdr:col>
          <xdr:colOff>561975</xdr:colOff>
          <xdr:row>151</xdr:row>
          <xdr:rowOff>247650</xdr:rowOff>
        </xdr:to>
        <xdr:sp macro="" textlink="">
          <xdr:nvSpPr>
            <xdr:cNvPr id="3500" name="Check Box 428" hidden="1">
              <a:extLst>
                <a:ext uri="{63B3BB69-23CF-44E3-9099-C40C66FF867C}">
                  <a14:compatExt spid="_x0000_s3500"/>
                </a:ext>
                <a:ext uri="{FF2B5EF4-FFF2-40B4-BE49-F238E27FC236}">
                  <a16:creationId xmlns:a16="http://schemas.microsoft.com/office/drawing/2014/main" id="{00000000-0008-0000-0100-0000A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152</xdr:row>
          <xdr:rowOff>19050</xdr:rowOff>
        </xdr:from>
        <xdr:to>
          <xdr:col>12</xdr:col>
          <xdr:colOff>561975</xdr:colOff>
          <xdr:row>152</xdr:row>
          <xdr:rowOff>257175</xdr:rowOff>
        </xdr:to>
        <xdr:sp macro="" textlink="">
          <xdr:nvSpPr>
            <xdr:cNvPr id="3501" name="Check Box 429" hidden="1">
              <a:extLst>
                <a:ext uri="{63B3BB69-23CF-44E3-9099-C40C66FF867C}">
                  <a14:compatExt spid="_x0000_s3501"/>
                </a:ext>
                <a:ext uri="{FF2B5EF4-FFF2-40B4-BE49-F238E27FC236}">
                  <a16:creationId xmlns:a16="http://schemas.microsoft.com/office/drawing/2014/main" id="{00000000-0008-0000-0100-0000A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152</xdr:row>
          <xdr:rowOff>28575</xdr:rowOff>
        </xdr:from>
        <xdr:to>
          <xdr:col>15</xdr:col>
          <xdr:colOff>561975</xdr:colOff>
          <xdr:row>152</xdr:row>
          <xdr:rowOff>266700</xdr:rowOff>
        </xdr:to>
        <xdr:sp macro="" textlink="">
          <xdr:nvSpPr>
            <xdr:cNvPr id="3502" name="Check Box 430" hidden="1">
              <a:extLst>
                <a:ext uri="{63B3BB69-23CF-44E3-9099-C40C66FF867C}">
                  <a14:compatExt spid="_x0000_s3502"/>
                </a:ext>
                <a:ext uri="{FF2B5EF4-FFF2-40B4-BE49-F238E27FC236}">
                  <a16:creationId xmlns:a16="http://schemas.microsoft.com/office/drawing/2014/main" id="{00000000-0008-0000-0100-0000A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152</xdr:row>
          <xdr:rowOff>28575</xdr:rowOff>
        </xdr:from>
        <xdr:to>
          <xdr:col>18</xdr:col>
          <xdr:colOff>561975</xdr:colOff>
          <xdr:row>152</xdr:row>
          <xdr:rowOff>266700</xdr:rowOff>
        </xdr:to>
        <xdr:sp macro="" textlink="">
          <xdr:nvSpPr>
            <xdr:cNvPr id="3503" name="Check Box 431" hidden="1">
              <a:extLst>
                <a:ext uri="{63B3BB69-23CF-44E3-9099-C40C66FF867C}">
                  <a14:compatExt spid="_x0000_s3503"/>
                </a:ext>
                <a:ext uri="{FF2B5EF4-FFF2-40B4-BE49-F238E27FC236}">
                  <a16:creationId xmlns:a16="http://schemas.microsoft.com/office/drawing/2014/main" id="{00000000-0008-0000-0100-0000A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156</xdr:row>
          <xdr:rowOff>28575</xdr:rowOff>
        </xdr:from>
        <xdr:to>
          <xdr:col>6</xdr:col>
          <xdr:colOff>552450</xdr:colOff>
          <xdr:row>156</xdr:row>
          <xdr:rowOff>266700</xdr:rowOff>
        </xdr:to>
        <xdr:sp macro="" textlink="">
          <xdr:nvSpPr>
            <xdr:cNvPr id="3504" name="Check Box 432" hidden="1">
              <a:extLst>
                <a:ext uri="{63B3BB69-23CF-44E3-9099-C40C66FF867C}">
                  <a14:compatExt spid="_x0000_s3504"/>
                </a:ext>
                <a:ext uri="{FF2B5EF4-FFF2-40B4-BE49-F238E27FC236}">
                  <a16:creationId xmlns:a16="http://schemas.microsoft.com/office/drawing/2014/main" id="{00000000-0008-0000-0100-0000B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156</xdr:row>
          <xdr:rowOff>28575</xdr:rowOff>
        </xdr:from>
        <xdr:to>
          <xdr:col>9</xdr:col>
          <xdr:colOff>561975</xdr:colOff>
          <xdr:row>156</xdr:row>
          <xdr:rowOff>266700</xdr:rowOff>
        </xdr:to>
        <xdr:sp macro="" textlink="">
          <xdr:nvSpPr>
            <xdr:cNvPr id="3505" name="Check Box 433" hidden="1">
              <a:extLst>
                <a:ext uri="{63B3BB69-23CF-44E3-9099-C40C66FF867C}">
                  <a14:compatExt spid="_x0000_s3505"/>
                </a:ext>
                <a:ext uri="{FF2B5EF4-FFF2-40B4-BE49-F238E27FC236}">
                  <a16:creationId xmlns:a16="http://schemas.microsoft.com/office/drawing/2014/main" id="{00000000-0008-0000-0100-0000B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156</xdr:row>
          <xdr:rowOff>28575</xdr:rowOff>
        </xdr:from>
        <xdr:to>
          <xdr:col>12</xdr:col>
          <xdr:colOff>561975</xdr:colOff>
          <xdr:row>156</xdr:row>
          <xdr:rowOff>266700</xdr:rowOff>
        </xdr:to>
        <xdr:sp macro="" textlink="">
          <xdr:nvSpPr>
            <xdr:cNvPr id="3506" name="Check Box 434" hidden="1">
              <a:extLst>
                <a:ext uri="{63B3BB69-23CF-44E3-9099-C40C66FF867C}">
                  <a14:compatExt spid="_x0000_s3506"/>
                </a:ext>
                <a:ext uri="{FF2B5EF4-FFF2-40B4-BE49-F238E27FC236}">
                  <a16:creationId xmlns:a16="http://schemas.microsoft.com/office/drawing/2014/main" id="{00000000-0008-0000-0100-0000B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156</xdr:row>
          <xdr:rowOff>19050</xdr:rowOff>
        </xdr:from>
        <xdr:to>
          <xdr:col>15</xdr:col>
          <xdr:colOff>561975</xdr:colOff>
          <xdr:row>156</xdr:row>
          <xdr:rowOff>257175</xdr:rowOff>
        </xdr:to>
        <xdr:sp macro="" textlink="">
          <xdr:nvSpPr>
            <xdr:cNvPr id="3507" name="Check Box 435" hidden="1">
              <a:extLst>
                <a:ext uri="{63B3BB69-23CF-44E3-9099-C40C66FF867C}">
                  <a14:compatExt spid="_x0000_s3507"/>
                </a:ext>
                <a:ext uri="{FF2B5EF4-FFF2-40B4-BE49-F238E27FC236}">
                  <a16:creationId xmlns:a16="http://schemas.microsoft.com/office/drawing/2014/main" id="{00000000-0008-0000-0100-0000B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157</xdr:row>
          <xdr:rowOff>28575</xdr:rowOff>
        </xdr:from>
        <xdr:to>
          <xdr:col>6</xdr:col>
          <xdr:colOff>552450</xdr:colOff>
          <xdr:row>157</xdr:row>
          <xdr:rowOff>266700</xdr:rowOff>
        </xdr:to>
        <xdr:sp macro="" textlink="">
          <xdr:nvSpPr>
            <xdr:cNvPr id="3508" name="Check Box 436" hidden="1">
              <a:extLst>
                <a:ext uri="{63B3BB69-23CF-44E3-9099-C40C66FF867C}">
                  <a14:compatExt spid="_x0000_s3508"/>
                </a:ext>
                <a:ext uri="{FF2B5EF4-FFF2-40B4-BE49-F238E27FC236}">
                  <a16:creationId xmlns:a16="http://schemas.microsoft.com/office/drawing/2014/main" id="{00000000-0008-0000-0100-0000B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158</xdr:row>
          <xdr:rowOff>28575</xdr:rowOff>
        </xdr:from>
        <xdr:to>
          <xdr:col>6</xdr:col>
          <xdr:colOff>552450</xdr:colOff>
          <xdr:row>158</xdr:row>
          <xdr:rowOff>266700</xdr:rowOff>
        </xdr:to>
        <xdr:sp macro="" textlink="">
          <xdr:nvSpPr>
            <xdr:cNvPr id="3509" name="Check Box 437" hidden="1">
              <a:extLst>
                <a:ext uri="{63B3BB69-23CF-44E3-9099-C40C66FF867C}">
                  <a14:compatExt spid="_x0000_s3509"/>
                </a:ext>
                <a:ext uri="{FF2B5EF4-FFF2-40B4-BE49-F238E27FC236}">
                  <a16:creationId xmlns:a16="http://schemas.microsoft.com/office/drawing/2014/main" id="{00000000-0008-0000-0100-0000B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157</xdr:row>
          <xdr:rowOff>28575</xdr:rowOff>
        </xdr:from>
        <xdr:to>
          <xdr:col>9</xdr:col>
          <xdr:colOff>561975</xdr:colOff>
          <xdr:row>157</xdr:row>
          <xdr:rowOff>266700</xdr:rowOff>
        </xdr:to>
        <xdr:sp macro="" textlink="">
          <xdr:nvSpPr>
            <xdr:cNvPr id="3510" name="Check Box 438" hidden="1">
              <a:extLst>
                <a:ext uri="{63B3BB69-23CF-44E3-9099-C40C66FF867C}">
                  <a14:compatExt spid="_x0000_s3510"/>
                </a:ext>
                <a:ext uri="{FF2B5EF4-FFF2-40B4-BE49-F238E27FC236}">
                  <a16:creationId xmlns:a16="http://schemas.microsoft.com/office/drawing/2014/main" id="{00000000-0008-0000-0100-0000B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158</xdr:row>
          <xdr:rowOff>9525</xdr:rowOff>
        </xdr:from>
        <xdr:to>
          <xdr:col>9</xdr:col>
          <xdr:colOff>561975</xdr:colOff>
          <xdr:row>158</xdr:row>
          <xdr:rowOff>247650</xdr:rowOff>
        </xdr:to>
        <xdr:sp macro="" textlink="">
          <xdr:nvSpPr>
            <xdr:cNvPr id="3511" name="Check Box 439" hidden="1">
              <a:extLst>
                <a:ext uri="{63B3BB69-23CF-44E3-9099-C40C66FF867C}">
                  <a14:compatExt spid="_x0000_s3511"/>
                </a:ext>
                <a:ext uri="{FF2B5EF4-FFF2-40B4-BE49-F238E27FC236}">
                  <a16:creationId xmlns:a16="http://schemas.microsoft.com/office/drawing/2014/main" id="{00000000-0008-0000-0100-0000B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157</xdr:row>
          <xdr:rowOff>19050</xdr:rowOff>
        </xdr:from>
        <xdr:to>
          <xdr:col>12</xdr:col>
          <xdr:colOff>561975</xdr:colOff>
          <xdr:row>157</xdr:row>
          <xdr:rowOff>257175</xdr:rowOff>
        </xdr:to>
        <xdr:sp macro="" textlink="">
          <xdr:nvSpPr>
            <xdr:cNvPr id="3512" name="Check Box 440" hidden="1">
              <a:extLst>
                <a:ext uri="{63B3BB69-23CF-44E3-9099-C40C66FF867C}">
                  <a14:compatExt spid="_x0000_s3512"/>
                </a:ext>
                <a:ext uri="{FF2B5EF4-FFF2-40B4-BE49-F238E27FC236}">
                  <a16:creationId xmlns:a16="http://schemas.microsoft.com/office/drawing/2014/main" id="{00000000-0008-0000-0100-0000B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157</xdr:row>
          <xdr:rowOff>19050</xdr:rowOff>
        </xdr:from>
        <xdr:to>
          <xdr:col>15</xdr:col>
          <xdr:colOff>561975</xdr:colOff>
          <xdr:row>157</xdr:row>
          <xdr:rowOff>257175</xdr:rowOff>
        </xdr:to>
        <xdr:sp macro="" textlink="">
          <xdr:nvSpPr>
            <xdr:cNvPr id="3513" name="Check Box 441" hidden="1">
              <a:extLst>
                <a:ext uri="{63B3BB69-23CF-44E3-9099-C40C66FF867C}">
                  <a14:compatExt spid="_x0000_s3513"/>
                </a:ext>
                <a:ext uri="{FF2B5EF4-FFF2-40B4-BE49-F238E27FC236}">
                  <a16:creationId xmlns:a16="http://schemas.microsoft.com/office/drawing/2014/main" id="{00000000-0008-0000-0100-0000B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157</xdr:row>
          <xdr:rowOff>28575</xdr:rowOff>
        </xdr:from>
        <xdr:to>
          <xdr:col>18</xdr:col>
          <xdr:colOff>561975</xdr:colOff>
          <xdr:row>157</xdr:row>
          <xdr:rowOff>266700</xdr:rowOff>
        </xdr:to>
        <xdr:sp macro="" textlink="">
          <xdr:nvSpPr>
            <xdr:cNvPr id="3514" name="Check Box 442" hidden="1">
              <a:extLst>
                <a:ext uri="{63B3BB69-23CF-44E3-9099-C40C66FF867C}">
                  <a14:compatExt spid="_x0000_s3514"/>
                </a:ext>
                <a:ext uri="{FF2B5EF4-FFF2-40B4-BE49-F238E27FC236}">
                  <a16:creationId xmlns:a16="http://schemas.microsoft.com/office/drawing/2014/main" id="{00000000-0008-0000-0100-0000B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159</xdr:row>
          <xdr:rowOff>28575</xdr:rowOff>
        </xdr:from>
        <xdr:to>
          <xdr:col>6</xdr:col>
          <xdr:colOff>552450</xdr:colOff>
          <xdr:row>159</xdr:row>
          <xdr:rowOff>266700</xdr:rowOff>
        </xdr:to>
        <xdr:sp macro="" textlink="">
          <xdr:nvSpPr>
            <xdr:cNvPr id="3515" name="Check Box 443" hidden="1">
              <a:extLst>
                <a:ext uri="{63B3BB69-23CF-44E3-9099-C40C66FF867C}">
                  <a14:compatExt spid="_x0000_s3515"/>
                </a:ext>
                <a:ext uri="{FF2B5EF4-FFF2-40B4-BE49-F238E27FC236}">
                  <a16:creationId xmlns:a16="http://schemas.microsoft.com/office/drawing/2014/main" id="{00000000-0008-0000-0100-0000B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159</xdr:row>
          <xdr:rowOff>38100</xdr:rowOff>
        </xdr:from>
        <xdr:to>
          <xdr:col>9</xdr:col>
          <xdr:colOff>561975</xdr:colOff>
          <xdr:row>159</xdr:row>
          <xdr:rowOff>276225</xdr:rowOff>
        </xdr:to>
        <xdr:sp macro="" textlink="">
          <xdr:nvSpPr>
            <xdr:cNvPr id="3516" name="Check Box 444" hidden="1">
              <a:extLst>
                <a:ext uri="{63B3BB69-23CF-44E3-9099-C40C66FF867C}">
                  <a14:compatExt spid="_x0000_s3516"/>
                </a:ext>
                <a:ext uri="{FF2B5EF4-FFF2-40B4-BE49-F238E27FC236}">
                  <a16:creationId xmlns:a16="http://schemas.microsoft.com/office/drawing/2014/main" id="{00000000-0008-0000-0100-0000B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160</xdr:row>
          <xdr:rowOff>19050</xdr:rowOff>
        </xdr:from>
        <xdr:to>
          <xdr:col>6</xdr:col>
          <xdr:colOff>552450</xdr:colOff>
          <xdr:row>160</xdr:row>
          <xdr:rowOff>257175</xdr:rowOff>
        </xdr:to>
        <xdr:sp macro="" textlink="">
          <xdr:nvSpPr>
            <xdr:cNvPr id="3517" name="Check Box 445" hidden="1">
              <a:extLst>
                <a:ext uri="{63B3BB69-23CF-44E3-9099-C40C66FF867C}">
                  <a14:compatExt spid="_x0000_s3517"/>
                </a:ext>
                <a:ext uri="{FF2B5EF4-FFF2-40B4-BE49-F238E27FC236}">
                  <a16:creationId xmlns:a16="http://schemas.microsoft.com/office/drawing/2014/main" id="{00000000-0008-0000-0100-0000B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160</xdr:row>
          <xdr:rowOff>28575</xdr:rowOff>
        </xdr:from>
        <xdr:to>
          <xdr:col>9</xdr:col>
          <xdr:colOff>561975</xdr:colOff>
          <xdr:row>160</xdr:row>
          <xdr:rowOff>266700</xdr:rowOff>
        </xdr:to>
        <xdr:sp macro="" textlink="">
          <xdr:nvSpPr>
            <xdr:cNvPr id="3518" name="Check Box 446" hidden="1">
              <a:extLst>
                <a:ext uri="{63B3BB69-23CF-44E3-9099-C40C66FF867C}">
                  <a14:compatExt spid="_x0000_s3518"/>
                </a:ext>
                <a:ext uri="{FF2B5EF4-FFF2-40B4-BE49-F238E27FC236}">
                  <a16:creationId xmlns:a16="http://schemas.microsoft.com/office/drawing/2014/main" id="{00000000-0008-0000-0100-0000B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160</xdr:row>
          <xdr:rowOff>28575</xdr:rowOff>
        </xdr:from>
        <xdr:to>
          <xdr:col>12</xdr:col>
          <xdr:colOff>561975</xdr:colOff>
          <xdr:row>160</xdr:row>
          <xdr:rowOff>266700</xdr:rowOff>
        </xdr:to>
        <xdr:sp macro="" textlink="">
          <xdr:nvSpPr>
            <xdr:cNvPr id="3519" name="Check Box 447" hidden="1">
              <a:extLst>
                <a:ext uri="{63B3BB69-23CF-44E3-9099-C40C66FF867C}">
                  <a14:compatExt spid="_x0000_s3519"/>
                </a:ext>
                <a:ext uri="{FF2B5EF4-FFF2-40B4-BE49-F238E27FC236}">
                  <a16:creationId xmlns:a16="http://schemas.microsoft.com/office/drawing/2014/main" id="{00000000-0008-0000-0100-0000B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160</xdr:row>
          <xdr:rowOff>28575</xdr:rowOff>
        </xdr:from>
        <xdr:to>
          <xdr:col>15</xdr:col>
          <xdr:colOff>561975</xdr:colOff>
          <xdr:row>160</xdr:row>
          <xdr:rowOff>266700</xdr:rowOff>
        </xdr:to>
        <xdr:sp macro="" textlink="">
          <xdr:nvSpPr>
            <xdr:cNvPr id="3520" name="Check Box 448" hidden="1">
              <a:extLst>
                <a:ext uri="{63B3BB69-23CF-44E3-9099-C40C66FF867C}">
                  <a14:compatExt spid="_x0000_s3520"/>
                </a:ext>
                <a:ext uri="{FF2B5EF4-FFF2-40B4-BE49-F238E27FC236}">
                  <a16:creationId xmlns:a16="http://schemas.microsoft.com/office/drawing/2014/main" id="{00000000-0008-0000-0100-0000C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161</xdr:row>
          <xdr:rowOff>19050</xdr:rowOff>
        </xdr:from>
        <xdr:to>
          <xdr:col>6</xdr:col>
          <xdr:colOff>552450</xdr:colOff>
          <xdr:row>161</xdr:row>
          <xdr:rowOff>257175</xdr:rowOff>
        </xdr:to>
        <xdr:sp macro="" textlink="">
          <xdr:nvSpPr>
            <xdr:cNvPr id="3521" name="Check Box 449" hidden="1">
              <a:extLst>
                <a:ext uri="{63B3BB69-23CF-44E3-9099-C40C66FF867C}">
                  <a14:compatExt spid="_x0000_s3521"/>
                </a:ext>
                <a:ext uri="{FF2B5EF4-FFF2-40B4-BE49-F238E27FC236}">
                  <a16:creationId xmlns:a16="http://schemas.microsoft.com/office/drawing/2014/main" id="{00000000-0008-0000-0100-0000C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161</xdr:row>
          <xdr:rowOff>28575</xdr:rowOff>
        </xdr:from>
        <xdr:to>
          <xdr:col>9</xdr:col>
          <xdr:colOff>561975</xdr:colOff>
          <xdr:row>161</xdr:row>
          <xdr:rowOff>266700</xdr:rowOff>
        </xdr:to>
        <xdr:sp macro="" textlink="">
          <xdr:nvSpPr>
            <xdr:cNvPr id="3522" name="Check Box 450" hidden="1">
              <a:extLst>
                <a:ext uri="{63B3BB69-23CF-44E3-9099-C40C66FF867C}">
                  <a14:compatExt spid="_x0000_s3522"/>
                </a:ext>
                <a:ext uri="{FF2B5EF4-FFF2-40B4-BE49-F238E27FC236}">
                  <a16:creationId xmlns:a16="http://schemas.microsoft.com/office/drawing/2014/main" id="{00000000-0008-0000-0100-0000C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161</xdr:row>
          <xdr:rowOff>28575</xdr:rowOff>
        </xdr:from>
        <xdr:to>
          <xdr:col>12</xdr:col>
          <xdr:colOff>561975</xdr:colOff>
          <xdr:row>161</xdr:row>
          <xdr:rowOff>266700</xdr:rowOff>
        </xdr:to>
        <xdr:sp macro="" textlink="">
          <xdr:nvSpPr>
            <xdr:cNvPr id="3523" name="Check Box 451" hidden="1">
              <a:extLst>
                <a:ext uri="{63B3BB69-23CF-44E3-9099-C40C66FF867C}">
                  <a14:compatExt spid="_x0000_s3523"/>
                </a:ext>
                <a:ext uri="{FF2B5EF4-FFF2-40B4-BE49-F238E27FC236}">
                  <a16:creationId xmlns:a16="http://schemas.microsoft.com/office/drawing/2014/main" id="{00000000-0008-0000-0100-0000C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161</xdr:row>
          <xdr:rowOff>19050</xdr:rowOff>
        </xdr:from>
        <xdr:to>
          <xdr:col>15</xdr:col>
          <xdr:colOff>561975</xdr:colOff>
          <xdr:row>161</xdr:row>
          <xdr:rowOff>257175</xdr:rowOff>
        </xdr:to>
        <xdr:sp macro="" textlink="">
          <xdr:nvSpPr>
            <xdr:cNvPr id="3524" name="Check Box 452" hidden="1">
              <a:extLst>
                <a:ext uri="{63B3BB69-23CF-44E3-9099-C40C66FF867C}">
                  <a14:compatExt spid="_x0000_s3524"/>
                </a:ext>
                <a:ext uri="{FF2B5EF4-FFF2-40B4-BE49-F238E27FC236}">
                  <a16:creationId xmlns:a16="http://schemas.microsoft.com/office/drawing/2014/main" id="{00000000-0008-0000-0100-0000C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161</xdr:row>
          <xdr:rowOff>19050</xdr:rowOff>
        </xdr:from>
        <xdr:to>
          <xdr:col>18</xdr:col>
          <xdr:colOff>561975</xdr:colOff>
          <xdr:row>161</xdr:row>
          <xdr:rowOff>257175</xdr:rowOff>
        </xdr:to>
        <xdr:sp macro="" textlink="">
          <xdr:nvSpPr>
            <xdr:cNvPr id="3525" name="Check Box 453" hidden="1">
              <a:extLst>
                <a:ext uri="{63B3BB69-23CF-44E3-9099-C40C66FF867C}">
                  <a14:compatExt spid="_x0000_s3525"/>
                </a:ext>
                <a:ext uri="{FF2B5EF4-FFF2-40B4-BE49-F238E27FC236}">
                  <a16:creationId xmlns:a16="http://schemas.microsoft.com/office/drawing/2014/main" id="{00000000-0008-0000-0100-0000C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162</xdr:row>
          <xdr:rowOff>19050</xdr:rowOff>
        </xdr:from>
        <xdr:to>
          <xdr:col>6</xdr:col>
          <xdr:colOff>552450</xdr:colOff>
          <xdr:row>162</xdr:row>
          <xdr:rowOff>257175</xdr:rowOff>
        </xdr:to>
        <xdr:sp macro="" textlink="">
          <xdr:nvSpPr>
            <xdr:cNvPr id="3526" name="Check Box 454" hidden="1">
              <a:extLst>
                <a:ext uri="{63B3BB69-23CF-44E3-9099-C40C66FF867C}">
                  <a14:compatExt spid="_x0000_s3526"/>
                </a:ext>
                <a:ext uri="{FF2B5EF4-FFF2-40B4-BE49-F238E27FC236}">
                  <a16:creationId xmlns:a16="http://schemas.microsoft.com/office/drawing/2014/main" id="{00000000-0008-0000-0100-0000C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163</xdr:row>
          <xdr:rowOff>28575</xdr:rowOff>
        </xdr:from>
        <xdr:to>
          <xdr:col>6</xdr:col>
          <xdr:colOff>552450</xdr:colOff>
          <xdr:row>163</xdr:row>
          <xdr:rowOff>266700</xdr:rowOff>
        </xdr:to>
        <xdr:sp macro="" textlink="">
          <xdr:nvSpPr>
            <xdr:cNvPr id="3527" name="Check Box 455" hidden="1">
              <a:extLst>
                <a:ext uri="{63B3BB69-23CF-44E3-9099-C40C66FF867C}">
                  <a14:compatExt spid="_x0000_s3527"/>
                </a:ext>
                <a:ext uri="{FF2B5EF4-FFF2-40B4-BE49-F238E27FC236}">
                  <a16:creationId xmlns:a16="http://schemas.microsoft.com/office/drawing/2014/main" id="{00000000-0008-0000-0100-0000C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162</xdr:row>
          <xdr:rowOff>28575</xdr:rowOff>
        </xdr:from>
        <xdr:to>
          <xdr:col>9</xdr:col>
          <xdr:colOff>561975</xdr:colOff>
          <xdr:row>162</xdr:row>
          <xdr:rowOff>266700</xdr:rowOff>
        </xdr:to>
        <xdr:sp macro="" textlink="">
          <xdr:nvSpPr>
            <xdr:cNvPr id="3528" name="Check Box 456" hidden="1">
              <a:extLst>
                <a:ext uri="{63B3BB69-23CF-44E3-9099-C40C66FF867C}">
                  <a14:compatExt spid="_x0000_s3528"/>
                </a:ext>
                <a:ext uri="{FF2B5EF4-FFF2-40B4-BE49-F238E27FC236}">
                  <a16:creationId xmlns:a16="http://schemas.microsoft.com/office/drawing/2014/main" id="{00000000-0008-0000-0100-0000C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163</xdr:row>
          <xdr:rowOff>28575</xdr:rowOff>
        </xdr:from>
        <xdr:to>
          <xdr:col>9</xdr:col>
          <xdr:colOff>561975</xdr:colOff>
          <xdr:row>163</xdr:row>
          <xdr:rowOff>266700</xdr:rowOff>
        </xdr:to>
        <xdr:sp macro="" textlink="">
          <xdr:nvSpPr>
            <xdr:cNvPr id="3529" name="Check Box 457" hidden="1">
              <a:extLst>
                <a:ext uri="{63B3BB69-23CF-44E3-9099-C40C66FF867C}">
                  <a14:compatExt spid="_x0000_s3529"/>
                </a:ext>
                <a:ext uri="{FF2B5EF4-FFF2-40B4-BE49-F238E27FC236}">
                  <a16:creationId xmlns:a16="http://schemas.microsoft.com/office/drawing/2014/main" id="{00000000-0008-0000-0100-0000C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162</xdr:row>
          <xdr:rowOff>19050</xdr:rowOff>
        </xdr:from>
        <xdr:to>
          <xdr:col>12</xdr:col>
          <xdr:colOff>561975</xdr:colOff>
          <xdr:row>162</xdr:row>
          <xdr:rowOff>257175</xdr:rowOff>
        </xdr:to>
        <xdr:sp macro="" textlink="">
          <xdr:nvSpPr>
            <xdr:cNvPr id="3530" name="Check Box 458" hidden="1">
              <a:extLst>
                <a:ext uri="{63B3BB69-23CF-44E3-9099-C40C66FF867C}">
                  <a14:compatExt spid="_x0000_s3530"/>
                </a:ext>
                <a:ext uri="{FF2B5EF4-FFF2-40B4-BE49-F238E27FC236}">
                  <a16:creationId xmlns:a16="http://schemas.microsoft.com/office/drawing/2014/main" id="{00000000-0008-0000-0100-0000C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162</xdr:row>
          <xdr:rowOff>28575</xdr:rowOff>
        </xdr:from>
        <xdr:to>
          <xdr:col>15</xdr:col>
          <xdr:colOff>561975</xdr:colOff>
          <xdr:row>162</xdr:row>
          <xdr:rowOff>266700</xdr:rowOff>
        </xdr:to>
        <xdr:sp macro="" textlink="">
          <xdr:nvSpPr>
            <xdr:cNvPr id="3531" name="Check Box 459" hidden="1">
              <a:extLst>
                <a:ext uri="{63B3BB69-23CF-44E3-9099-C40C66FF867C}">
                  <a14:compatExt spid="_x0000_s3531"/>
                </a:ext>
                <a:ext uri="{FF2B5EF4-FFF2-40B4-BE49-F238E27FC236}">
                  <a16:creationId xmlns:a16="http://schemas.microsoft.com/office/drawing/2014/main" id="{00000000-0008-0000-0100-0000C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162</xdr:row>
          <xdr:rowOff>19050</xdr:rowOff>
        </xdr:from>
        <xdr:to>
          <xdr:col>18</xdr:col>
          <xdr:colOff>561975</xdr:colOff>
          <xdr:row>162</xdr:row>
          <xdr:rowOff>257175</xdr:rowOff>
        </xdr:to>
        <xdr:sp macro="" textlink="">
          <xdr:nvSpPr>
            <xdr:cNvPr id="3532" name="Check Box 460" hidden="1">
              <a:extLst>
                <a:ext uri="{63B3BB69-23CF-44E3-9099-C40C66FF867C}">
                  <a14:compatExt spid="_x0000_s3532"/>
                </a:ext>
                <a:ext uri="{FF2B5EF4-FFF2-40B4-BE49-F238E27FC236}">
                  <a16:creationId xmlns:a16="http://schemas.microsoft.com/office/drawing/2014/main" id="{00000000-0008-0000-0100-0000C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164</xdr:row>
          <xdr:rowOff>19050</xdr:rowOff>
        </xdr:from>
        <xdr:to>
          <xdr:col>6</xdr:col>
          <xdr:colOff>552450</xdr:colOff>
          <xdr:row>164</xdr:row>
          <xdr:rowOff>257175</xdr:rowOff>
        </xdr:to>
        <xdr:sp macro="" textlink="">
          <xdr:nvSpPr>
            <xdr:cNvPr id="3533" name="Check Box 461" hidden="1">
              <a:extLst>
                <a:ext uri="{63B3BB69-23CF-44E3-9099-C40C66FF867C}">
                  <a14:compatExt spid="_x0000_s3533"/>
                </a:ext>
                <a:ext uri="{FF2B5EF4-FFF2-40B4-BE49-F238E27FC236}">
                  <a16:creationId xmlns:a16="http://schemas.microsoft.com/office/drawing/2014/main" id="{00000000-0008-0000-0100-0000C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165</xdr:row>
          <xdr:rowOff>19050</xdr:rowOff>
        </xdr:from>
        <xdr:to>
          <xdr:col>6</xdr:col>
          <xdr:colOff>552450</xdr:colOff>
          <xdr:row>165</xdr:row>
          <xdr:rowOff>257175</xdr:rowOff>
        </xdr:to>
        <xdr:sp macro="" textlink="">
          <xdr:nvSpPr>
            <xdr:cNvPr id="3534" name="Check Box 462" hidden="1">
              <a:extLst>
                <a:ext uri="{63B3BB69-23CF-44E3-9099-C40C66FF867C}">
                  <a14:compatExt spid="_x0000_s3534"/>
                </a:ext>
                <a:ext uri="{FF2B5EF4-FFF2-40B4-BE49-F238E27FC236}">
                  <a16:creationId xmlns:a16="http://schemas.microsoft.com/office/drawing/2014/main" id="{00000000-0008-0000-0100-0000C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164</xdr:row>
          <xdr:rowOff>19050</xdr:rowOff>
        </xdr:from>
        <xdr:to>
          <xdr:col>9</xdr:col>
          <xdr:colOff>561975</xdr:colOff>
          <xdr:row>164</xdr:row>
          <xdr:rowOff>257175</xdr:rowOff>
        </xdr:to>
        <xdr:sp macro="" textlink="">
          <xdr:nvSpPr>
            <xdr:cNvPr id="3535" name="Check Box 463" hidden="1">
              <a:extLst>
                <a:ext uri="{63B3BB69-23CF-44E3-9099-C40C66FF867C}">
                  <a14:compatExt spid="_x0000_s3535"/>
                </a:ext>
                <a:ext uri="{FF2B5EF4-FFF2-40B4-BE49-F238E27FC236}">
                  <a16:creationId xmlns:a16="http://schemas.microsoft.com/office/drawing/2014/main" id="{00000000-0008-0000-0100-0000C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165</xdr:row>
          <xdr:rowOff>19050</xdr:rowOff>
        </xdr:from>
        <xdr:to>
          <xdr:col>9</xdr:col>
          <xdr:colOff>561975</xdr:colOff>
          <xdr:row>165</xdr:row>
          <xdr:rowOff>257175</xdr:rowOff>
        </xdr:to>
        <xdr:sp macro="" textlink="">
          <xdr:nvSpPr>
            <xdr:cNvPr id="3536" name="Check Box 464" hidden="1">
              <a:extLst>
                <a:ext uri="{63B3BB69-23CF-44E3-9099-C40C66FF867C}">
                  <a14:compatExt spid="_x0000_s3536"/>
                </a:ext>
                <a:ext uri="{FF2B5EF4-FFF2-40B4-BE49-F238E27FC236}">
                  <a16:creationId xmlns:a16="http://schemas.microsoft.com/office/drawing/2014/main" id="{00000000-0008-0000-0100-0000D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164</xdr:row>
          <xdr:rowOff>19050</xdr:rowOff>
        </xdr:from>
        <xdr:to>
          <xdr:col>12</xdr:col>
          <xdr:colOff>561975</xdr:colOff>
          <xdr:row>164</xdr:row>
          <xdr:rowOff>257175</xdr:rowOff>
        </xdr:to>
        <xdr:sp macro="" textlink="">
          <xdr:nvSpPr>
            <xdr:cNvPr id="3537" name="Check Box 465" hidden="1">
              <a:extLst>
                <a:ext uri="{63B3BB69-23CF-44E3-9099-C40C66FF867C}">
                  <a14:compatExt spid="_x0000_s3537"/>
                </a:ext>
                <a:ext uri="{FF2B5EF4-FFF2-40B4-BE49-F238E27FC236}">
                  <a16:creationId xmlns:a16="http://schemas.microsoft.com/office/drawing/2014/main" id="{00000000-0008-0000-0100-0000D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165</xdr:row>
          <xdr:rowOff>9525</xdr:rowOff>
        </xdr:from>
        <xdr:to>
          <xdr:col>12</xdr:col>
          <xdr:colOff>561975</xdr:colOff>
          <xdr:row>165</xdr:row>
          <xdr:rowOff>247650</xdr:rowOff>
        </xdr:to>
        <xdr:sp macro="" textlink="">
          <xdr:nvSpPr>
            <xdr:cNvPr id="3538" name="Check Box 466" hidden="1">
              <a:extLst>
                <a:ext uri="{63B3BB69-23CF-44E3-9099-C40C66FF867C}">
                  <a14:compatExt spid="_x0000_s3538"/>
                </a:ext>
                <a:ext uri="{FF2B5EF4-FFF2-40B4-BE49-F238E27FC236}">
                  <a16:creationId xmlns:a16="http://schemas.microsoft.com/office/drawing/2014/main" id="{00000000-0008-0000-0100-0000D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167</xdr:row>
          <xdr:rowOff>19050</xdr:rowOff>
        </xdr:from>
        <xdr:to>
          <xdr:col>6</xdr:col>
          <xdr:colOff>561975</xdr:colOff>
          <xdr:row>167</xdr:row>
          <xdr:rowOff>257175</xdr:rowOff>
        </xdr:to>
        <xdr:sp macro="" textlink="">
          <xdr:nvSpPr>
            <xdr:cNvPr id="3539" name="Check Box 467" hidden="1">
              <a:extLst>
                <a:ext uri="{63B3BB69-23CF-44E3-9099-C40C66FF867C}">
                  <a14:compatExt spid="_x0000_s3539"/>
                </a:ext>
                <a:ext uri="{FF2B5EF4-FFF2-40B4-BE49-F238E27FC236}">
                  <a16:creationId xmlns:a16="http://schemas.microsoft.com/office/drawing/2014/main" id="{00000000-0008-0000-0100-0000D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168</xdr:row>
          <xdr:rowOff>28575</xdr:rowOff>
        </xdr:from>
        <xdr:to>
          <xdr:col>6</xdr:col>
          <xdr:colOff>561975</xdr:colOff>
          <xdr:row>168</xdr:row>
          <xdr:rowOff>266700</xdr:rowOff>
        </xdr:to>
        <xdr:sp macro="" textlink="">
          <xdr:nvSpPr>
            <xdr:cNvPr id="3540" name="Check Box 468" hidden="1">
              <a:extLst>
                <a:ext uri="{63B3BB69-23CF-44E3-9099-C40C66FF867C}">
                  <a14:compatExt spid="_x0000_s3540"/>
                </a:ext>
                <a:ext uri="{FF2B5EF4-FFF2-40B4-BE49-F238E27FC236}">
                  <a16:creationId xmlns:a16="http://schemas.microsoft.com/office/drawing/2014/main" id="{00000000-0008-0000-0100-0000D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169</xdr:row>
          <xdr:rowOff>19050</xdr:rowOff>
        </xdr:from>
        <xdr:to>
          <xdr:col>6</xdr:col>
          <xdr:colOff>561975</xdr:colOff>
          <xdr:row>169</xdr:row>
          <xdr:rowOff>257175</xdr:rowOff>
        </xdr:to>
        <xdr:sp macro="" textlink="">
          <xdr:nvSpPr>
            <xdr:cNvPr id="3541" name="Check Box 469" hidden="1">
              <a:extLst>
                <a:ext uri="{63B3BB69-23CF-44E3-9099-C40C66FF867C}">
                  <a14:compatExt spid="_x0000_s3541"/>
                </a:ext>
                <a:ext uri="{FF2B5EF4-FFF2-40B4-BE49-F238E27FC236}">
                  <a16:creationId xmlns:a16="http://schemas.microsoft.com/office/drawing/2014/main" id="{00000000-0008-0000-0100-0000D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170</xdr:row>
          <xdr:rowOff>9525</xdr:rowOff>
        </xdr:from>
        <xdr:to>
          <xdr:col>6</xdr:col>
          <xdr:colOff>561975</xdr:colOff>
          <xdr:row>170</xdr:row>
          <xdr:rowOff>247650</xdr:rowOff>
        </xdr:to>
        <xdr:sp macro="" textlink="">
          <xdr:nvSpPr>
            <xdr:cNvPr id="3542" name="Check Box 470" hidden="1">
              <a:extLst>
                <a:ext uri="{63B3BB69-23CF-44E3-9099-C40C66FF867C}">
                  <a14:compatExt spid="_x0000_s3542"/>
                </a:ext>
                <a:ext uri="{FF2B5EF4-FFF2-40B4-BE49-F238E27FC236}">
                  <a16:creationId xmlns:a16="http://schemas.microsoft.com/office/drawing/2014/main" id="{00000000-0008-0000-0100-0000D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171</xdr:row>
          <xdr:rowOff>9525</xdr:rowOff>
        </xdr:from>
        <xdr:to>
          <xdr:col>6</xdr:col>
          <xdr:colOff>561975</xdr:colOff>
          <xdr:row>171</xdr:row>
          <xdr:rowOff>247650</xdr:rowOff>
        </xdr:to>
        <xdr:sp macro="" textlink="">
          <xdr:nvSpPr>
            <xdr:cNvPr id="3543" name="Check Box 471" hidden="1">
              <a:extLst>
                <a:ext uri="{63B3BB69-23CF-44E3-9099-C40C66FF867C}">
                  <a14:compatExt spid="_x0000_s3543"/>
                </a:ext>
                <a:ext uri="{FF2B5EF4-FFF2-40B4-BE49-F238E27FC236}">
                  <a16:creationId xmlns:a16="http://schemas.microsoft.com/office/drawing/2014/main" id="{00000000-0008-0000-0100-0000D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168</xdr:row>
          <xdr:rowOff>28575</xdr:rowOff>
        </xdr:from>
        <xdr:to>
          <xdr:col>9</xdr:col>
          <xdr:colOff>561975</xdr:colOff>
          <xdr:row>168</xdr:row>
          <xdr:rowOff>266700</xdr:rowOff>
        </xdr:to>
        <xdr:sp macro="" textlink="">
          <xdr:nvSpPr>
            <xdr:cNvPr id="3544" name="Check Box 472" hidden="1">
              <a:extLst>
                <a:ext uri="{63B3BB69-23CF-44E3-9099-C40C66FF867C}">
                  <a14:compatExt spid="_x0000_s3544"/>
                </a:ext>
                <a:ext uri="{FF2B5EF4-FFF2-40B4-BE49-F238E27FC236}">
                  <a16:creationId xmlns:a16="http://schemas.microsoft.com/office/drawing/2014/main" id="{00000000-0008-0000-0100-0000D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169</xdr:row>
          <xdr:rowOff>28575</xdr:rowOff>
        </xdr:from>
        <xdr:to>
          <xdr:col>9</xdr:col>
          <xdr:colOff>561975</xdr:colOff>
          <xdr:row>169</xdr:row>
          <xdr:rowOff>266700</xdr:rowOff>
        </xdr:to>
        <xdr:sp macro="" textlink="">
          <xdr:nvSpPr>
            <xdr:cNvPr id="3545" name="Check Box 473" hidden="1">
              <a:extLst>
                <a:ext uri="{63B3BB69-23CF-44E3-9099-C40C66FF867C}">
                  <a14:compatExt spid="_x0000_s3545"/>
                </a:ext>
                <a:ext uri="{FF2B5EF4-FFF2-40B4-BE49-F238E27FC236}">
                  <a16:creationId xmlns:a16="http://schemas.microsoft.com/office/drawing/2014/main" id="{00000000-0008-0000-0100-0000D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170</xdr:row>
          <xdr:rowOff>28575</xdr:rowOff>
        </xdr:from>
        <xdr:to>
          <xdr:col>9</xdr:col>
          <xdr:colOff>561975</xdr:colOff>
          <xdr:row>170</xdr:row>
          <xdr:rowOff>266700</xdr:rowOff>
        </xdr:to>
        <xdr:sp macro="" textlink="">
          <xdr:nvSpPr>
            <xdr:cNvPr id="3546" name="Check Box 474" hidden="1">
              <a:extLst>
                <a:ext uri="{63B3BB69-23CF-44E3-9099-C40C66FF867C}">
                  <a14:compatExt spid="_x0000_s3546"/>
                </a:ext>
                <a:ext uri="{FF2B5EF4-FFF2-40B4-BE49-F238E27FC236}">
                  <a16:creationId xmlns:a16="http://schemas.microsoft.com/office/drawing/2014/main" id="{00000000-0008-0000-0100-0000D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168</xdr:row>
          <xdr:rowOff>38100</xdr:rowOff>
        </xdr:from>
        <xdr:to>
          <xdr:col>12</xdr:col>
          <xdr:colOff>561975</xdr:colOff>
          <xdr:row>168</xdr:row>
          <xdr:rowOff>276225</xdr:rowOff>
        </xdr:to>
        <xdr:sp macro="" textlink="">
          <xdr:nvSpPr>
            <xdr:cNvPr id="3547" name="Check Box 475" hidden="1">
              <a:extLst>
                <a:ext uri="{63B3BB69-23CF-44E3-9099-C40C66FF867C}">
                  <a14:compatExt spid="_x0000_s3547"/>
                </a:ext>
                <a:ext uri="{FF2B5EF4-FFF2-40B4-BE49-F238E27FC236}">
                  <a16:creationId xmlns:a16="http://schemas.microsoft.com/office/drawing/2014/main" id="{00000000-0008-0000-0100-0000D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168</xdr:row>
          <xdr:rowOff>28575</xdr:rowOff>
        </xdr:from>
        <xdr:to>
          <xdr:col>15</xdr:col>
          <xdr:colOff>561975</xdr:colOff>
          <xdr:row>168</xdr:row>
          <xdr:rowOff>266700</xdr:rowOff>
        </xdr:to>
        <xdr:sp macro="" textlink="">
          <xdr:nvSpPr>
            <xdr:cNvPr id="3548" name="Check Box 476" hidden="1">
              <a:extLst>
                <a:ext uri="{63B3BB69-23CF-44E3-9099-C40C66FF867C}">
                  <a14:compatExt spid="_x0000_s3548"/>
                </a:ext>
                <a:ext uri="{FF2B5EF4-FFF2-40B4-BE49-F238E27FC236}">
                  <a16:creationId xmlns:a16="http://schemas.microsoft.com/office/drawing/2014/main" id="{00000000-0008-0000-0100-0000D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174</xdr:row>
          <xdr:rowOff>28575</xdr:rowOff>
        </xdr:from>
        <xdr:to>
          <xdr:col>6</xdr:col>
          <xdr:colOff>561975</xdr:colOff>
          <xdr:row>174</xdr:row>
          <xdr:rowOff>266700</xdr:rowOff>
        </xdr:to>
        <xdr:sp macro="" textlink="">
          <xdr:nvSpPr>
            <xdr:cNvPr id="3549" name="Check Box 477" hidden="1">
              <a:extLst>
                <a:ext uri="{63B3BB69-23CF-44E3-9099-C40C66FF867C}">
                  <a14:compatExt spid="_x0000_s3549"/>
                </a:ext>
                <a:ext uri="{FF2B5EF4-FFF2-40B4-BE49-F238E27FC236}">
                  <a16:creationId xmlns:a16="http://schemas.microsoft.com/office/drawing/2014/main" id="{00000000-0008-0000-0100-0000D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175</xdr:row>
          <xdr:rowOff>38100</xdr:rowOff>
        </xdr:from>
        <xdr:to>
          <xdr:col>6</xdr:col>
          <xdr:colOff>561975</xdr:colOff>
          <xdr:row>175</xdr:row>
          <xdr:rowOff>276225</xdr:rowOff>
        </xdr:to>
        <xdr:sp macro="" textlink="">
          <xdr:nvSpPr>
            <xdr:cNvPr id="3550" name="Check Box 478" hidden="1">
              <a:extLst>
                <a:ext uri="{63B3BB69-23CF-44E3-9099-C40C66FF867C}">
                  <a14:compatExt spid="_x0000_s3550"/>
                </a:ext>
                <a:ext uri="{FF2B5EF4-FFF2-40B4-BE49-F238E27FC236}">
                  <a16:creationId xmlns:a16="http://schemas.microsoft.com/office/drawing/2014/main" id="{00000000-0008-0000-0100-0000D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174</xdr:row>
          <xdr:rowOff>28575</xdr:rowOff>
        </xdr:from>
        <xdr:to>
          <xdr:col>9</xdr:col>
          <xdr:colOff>561975</xdr:colOff>
          <xdr:row>174</xdr:row>
          <xdr:rowOff>266700</xdr:rowOff>
        </xdr:to>
        <xdr:sp macro="" textlink="">
          <xdr:nvSpPr>
            <xdr:cNvPr id="3551" name="Check Box 479" hidden="1">
              <a:extLst>
                <a:ext uri="{63B3BB69-23CF-44E3-9099-C40C66FF867C}">
                  <a14:compatExt spid="_x0000_s3551"/>
                </a:ext>
                <a:ext uri="{FF2B5EF4-FFF2-40B4-BE49-F238E27FC236}">
                  <a16:creationId xmlns:a16="http://schemas.microsoft.com/office/drawing/2014/main" id="{00000000-0008-0000-0100-0000D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174</xdr:row>
          <xdr:rowOff>38100</xdr:rowOff>
        </xdr:from>
        <xdr:to>
          <xdr:col>12</xdr:col>
          <xdr:colOff>561975</xdr:colOff>
          <xdr:row>174</xdr:row>
          <xdr:rowOff>276225</xdr:rowOff>
        </xdr:to>
        <xdr:sp macro="" textlink="">
          <xdr:nvSpPr>
            <xdr:cNvPr id="3552" name="Check Box 480" hidden="1">
              <a:extLst>
                <a:ext uri="{63B3BB69-23CF-44E3-9099-C40C66FF867C}">
                  <a14:compatExt spid="_x0000_s3552"/>
                </a:ext>
                <a:ext uri="{FF2B5EF4-FFF2-40B4-BE49-F238E27FC236}">
                  <a16:creationId xmlns:a16="http://schemas.microsoft.com/office/drawing/2014/main" id="{00000000-0008-0000-0100-0000E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174</xdr:row>
          <xdr:rowOff>28575</xdr:rowOff>
        </xdr:from>
        <xdr:to>
          <xdr:col>15</xdr:col>
          <xdr:colOff>561975</xdr:colOff>
          <xdr:row>174</xdr:row>
          <xdr:rowOff>266700</xdr:rowOff>
        </xdr:to>
        <xdr:sp macro="" textlink="">
          <xdr:nvSpPr>
            <xdr:cNvPr id="3553" name="Check Box 481" hidden="1">
              <a:extLst>
                <a:ext uri="{63B3BB69-23CF-44E3-9099-C40C66FF867C}">
                  <a14:compatExt spid="_x0000_s3553"/>
                </a:ext>
                <a:ext uri="{FF2B5EF4-FFF2-40B4-BE49-F238E27FC236}">
                  <a16:creationId xmlns:a16="http://schemas.microsoft.com/office/drawing/2014/main" id="{00000000-0008-0000-0100-0000E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174</xdr:row>
          <xdr:rowOff>28575</xdr:rowOff>
        </xdr:from>
        <xdr:to>
          <xdr:col>18</xdr:col>
          <xdr:colOff>571500</xdr:colOff>
          <xdr:row>174</xdr:row>
          <xdr:rowOff>266700</xdr:rowOff>
        </xdr:to>
        <xdr:sp macro="" textlink="">
          <xdr:nvSpPr>
            <xdr:cNvPr id="3554" name="Check Box 482" hidden="1">
              <a:extLst>
                <a:ext uri="{63B3BB69-23CF-44E3-9099-C40C66FF867C}">
                  <a14:compatExt spid="_x0000_s3554"/>
                </a:ext>
                <a:ext uri="{FF2B5EF4-FFF2-40B4-BE49-F238E27FC236}">
                  <a16:creationId xmlns:a16="http://schemas.microsoft.com/office/drawing/2014/main" id="{00000000-0008-0000-0100-0000E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177</xdr:row>
          <xdr:rowOff>19050</xdr:rowOff>
        </xdr:from>
        <xdr:to>
          <xdr:col>6</xdr:col>
          <xdr:colOff>561975</xdr:colOff>
          <xdr:row>177</xdr:row>
          <xdr:rowOff>257175</xdr:rowOff>
        </xdr:to>
        <xdr:sp macro="" textlink="">
          <xdr:nvSpPr>
            <xdr:cNvPr id="3555" name="Check Box 483" hidden="1">
              <a:extLst>
                <a:ext uri="{63B3BB69-23CF-44E3-9099-C40C66FF867C}">
                  <a14:compatExt spid="_x0000_s3555"/>
                </a:ext>
                <a:ext uri="{FF2B5EF4-FFF2-40B4-BE49-F238E27FC236}">
                  <a16:creationId xmlns:a16="http://schemas.microsoft.com/office/drawing/2014/main" id="{00000000-0008-0000-0100-0000E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178</xdr:row>
          <xdr:rowOff>28575</xdr:rowOff>
        </xdr:from>
        <xdr:to>
          <xdr:col>6</xdr:col>
          <xdr:colOff>561975</xdr:colOff>
          <xdr:row>178</xdr:row>
          <xdr:rowOff>266700</xdr:rowOff>
        </xdr:to>
        <xdr:sp macro="" textlink="">
          <xdr:nvSpPr>
            <xdr:cNvPr id="3556" name="Check Box 484" hidden="1">
              <a:extLst>
                <a:ext uri="{63B3BB69-23CF-44E3-9099-C40C66FF867C}">
                  <a14:compatExt spid="_x0000_s3556"/>
                </a:ext>
                <a:ext uri="{FF2B5EF4-FFF2-40B4-BE49-F238E27FC236}">
                  <a16:creationId xmlns:a16="http://schemas.microsoft.com/office/drawing/2014/main" id="{00000000-0008-0000-0100-0000E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179</xdr:row>
          <xdr:rowOff>28575</xdr:rowOff>
        </xdr:from>
        <xdr:to>
          <xdr:col>6</xdr:col>
          <xdr:colOff>561975</xdr:colOff>
          <xdr:row>179</xdr:row>
          <xdr:rowOff>266700</xdr:rowOff>
        </xdr:to>
        <xdr:sp macro="" textlink="">
          <xdr:nvSpPr>
            <xdr:cNvPr id="3557" name="Check Box 485" hidden="1">
              <a:extLst>
                <a:ext uri="{63B3BB69-23CF-44E3-9099-C40C66FF867C}">
                  <a14:compatExt spid="_x0000_s3557"/>
                </a:ext>
                <a:ext uri="{FF2B5EF4-FFF2-40B4-BE49-F238E27FC236}">
                  <a16:creationId xmlns:a16="http://schemas.microsoft.com/office/drawing/2014/main" id="{00000000-0008-0000-0100-0000E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180</xdr:row>
          <xdr:rowOff>19050</xdr:rowOff>
        </xdr:from>
        <xdr:to>
          <xdr:col>6</xdr:col>
          <xdr:colOff>561975</xdr:colOff>
          <xdr:row>180</xdr:row>
          <xdr:rowOff>257175</xdr:rowOff>
        </xdr:to>
        <xdr:sp macro="" textlink="">
          <xdr:nvSpPr>
            <xdr:cNvPr id="3558" name="Check Box 486" hidden="1">
              <a:extLst>
                <a:ext uri="{63B3BB69-23CF-44E3-9099-C40C66FF867C}">
                  <a14:compatExt spid="_x0000_s3558"/>
                </a:ext>
                <a:ext uri="{FF2B5EF4-FFF2-40B4-BE49-F238E27FC236}">
                  <a16:creationId xmlns:a16="http://schemas.microsoft.com/office/drawing/2014/main" id="{00000000-0008-0000-0100-0000E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178</xdr:row>
          <xdr:rowOff>38100</xdr:rowOff>
        </xdr:from>
        <xdr:to>
          <xdr:col>9</xdr:col>
          <xdr:colOff>561975</xdr:colOff>
          <xdr:row>178</xdr:row>
          <xdr:rowOff>276225</xdr:rowOff>
        </xdr:to>
        <xdr:sp macro="" textlink="">
          <xdr:nvSpPr>
            <xdr:cNvPr id="3559" name="Check Box 487" hidden="1">
              <a:extLst>
                <a:ext uri="{63B3BB69-23CF-44E3-9099-C40C66FF867C}">
                  <a14:compatExt spid="_x0000_s3559"/>
                </a:ext>
                <a:ext uri="{FF2B5EF4-FFF2-40B4-BE49-F238E27FC236}">
                  <a16:creationId xmlns:a16="http://schemas.microsoft.com/office/drawing/2014/main" id="{00000000-0008-0000-0100-0000E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179</xdr:row>
          <xdr:rowOff>19050</xdr:rowOff>
        </xdr:from>
        <xdr:to>
          <xdr:col>9</xdr:col>
          <xdr:colOff>561975</xdr:colOff>
          <xdr:row>179</xdr:row>
          <xdr:rowOff>257175</xdr:rowOff>
        </xdr:to>
        <xdr:sp macro="" textlink="">
          <xdr:nvSpPr>
            <xdr:cNvPr id="3560" name="Check Box 488" hidden="1">
              <a:extLst>
                <a:ext uri="{63B3BB69-23CF-44E3-9099-C40C66FF867C}">
                  <a14:compatExt spid="_x0000_s3560"/>
                </a:ext>
                <a:ext uri="{FF2B5EF4-FFF2-40B4-BE49-F238E27FC236}">
                  <a16:creationId xmlns:a16="http://schemas.microsoft.com/office/drawing/2014/main" id="{00000000-0008-0000-0100-0000E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178</xdr:row>
          <xdr:rowOff>28575</xdr:rowOff>
        </xdr:from>
        <xdr:to>
          <xdr:col>12</xdr:col>
          <xdr:colOff>561975</xdr:colOff>
          <xdr:row>178</xdr:row>
          <xdr:rowOff>266700</xdr:rowOff>
        </xdr:to>
        <xdr:sp macro="" textlink="">
          <xdr:nvSpPr>
            <xdr:cNvPr id="3561" name="Check Box 489" hidden="1">
              <a:extLst>
                <a:ext uri="{63B3BB69-23CF-44E3-9099-C40C66FF867C}">
                  <a14:compatExt spid="_x0000_s3561"/>
                </a:ext>
                <a:ext uri="{FF2B5EF4-FFF2-40B4-BE49-F238E27FC236}">
                  <a16:creationId xmlns:a16="http://schemas.microsoft.com/office/drawing/2014/main" id="{00000000-0008-0000-0100-0000E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179</xdr:row>
          <xdr:rowOff>19050</xdr:rowOff>
        </xdr:from>
        <xdr:to>
          <xdr:col>12</xdr:col>
          <xdr:colOff>561975</xdr:colOff>
          <xdr:row>179</xdr:row>
          <xdr:rowOff>257175</xdr:rowOff>
        </xdr:to>
        <xdr:sp macro="" textlink="">
          <xdr:nvSpPr>
            <xdr:cNvPr id="3562" name="Check Box 490" hidden="1">
              <a:extLst>
                <a:ext uri="{63B3BB69-23CF-44E3-9099-C40C66FF867C}">
                  <a14:compatExt spid="_x0000_s3562"/>
                </a:ext>
                <a:ext uri="{FF2B5EF4-FFF2-40B4-BE49-F238E27FC236}">
                  <a16:creationId xmlns:a16="http://schemas.microsoft.com/office/drawing/2014/main" id="{00000000-0008-0000-0100-0000E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178</xdr:row>
          <xdr:rowOff>28575</xdr:rowOff>
        </xdr:from>
        <xdr:to>
          <xdr:col>15</xdr:col>
          <xdr:colOff>561975</xdr:colOff>
          <xdr:row>178</xdr:row>
          <xdr:rowOff>266700</xdr:rowOff>
        </xdr:to>
        <xdr:sp macro="" textlink="">
          <xdr:nvSpPr>
            <xdr:cNvPr id="3563" name="Check Box 491" hidden="1">
              <a:extLst>
                <a:ext uri="{63B3BB69-23CF-44E3-9099-C40C66FF867C}">
                  <a14:compatExt spid="_x0000_s3563"/>
                </a:ext>
                <a:ext uri="{FF2B5EF4-FFF2-40B4-BE49-F238E27FC236}">
                  <a16:creationId xmlns:a16="http://schemas.microsoft.com/office/drawing/2014/main" id="{00000000-0008-0000-0100-0000E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179</xdr:row>
          <xdr:rowOff>28575</xdr:rowOff>
        </xdr:from>
        <xdr:to>
          <xdr:col>15</xdr:col>
          <xdr:colOff>561975</xdr:colOff>
          <xdr:row>179</xdr:row>
          <xdr:rowOff>266700</xdr:rowOff>
        </xdr:to>
        <xdr:sp macro="" textlink="">
          <xdr:nvSpPr>
            <xdr:cNvPr id="3564" name="Check Box 492" hidden="1">
              <a:extLst>
                <a:ext uri="{63B3BB69-23CF-44E3-9099-C40C66FF867C}">
                  <a14:compatExt spid="_x0000_s3564"/>
                </a:ext>
                <a:ext uri="{FF2B5EF4-FFF2-40B4-BE49-F238E27FC236}">
                  <a16:creationId xmlns:a16="http://schemas.microsoft.com/office/drawing/2014/main" id="{00000000-0008-0000-0100-0000E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178</xdr:row>
          <xdr:rowOff>28575</xdr:rowOff>
        </xdr:from>
        <xdr:to>
          <xdr:col>18</xdr:col>
          <xdr:colOff>571500</xdr:colOff>
          <xdr:row>178</xdr:row>
          <xdr:rowOff>266700</xdr:rowOff>
        </xdr:to>
        <xdr:sp macro="" textlink="">
          <xdr:nvSpPr>
            <xdr:cNvPr id="3565" name="Check Box 493" hidden="1">
              <a:extLst>
                <a:ext uri="{63B3BB69-23CF-44E3-9099-C40C66FF867C}">
                  <a14:compatExt spid="_x0000_s3565"/>
                </a:ext>
                <a:ext uri="{FF2B5EF4-FFF2-40B4-BE49-F238E27FC236}">
                  <a16:creationId xmlns:a16="http://schemas.microsoft.com/office/drawing/2014/main" id="{00000000-0008-0000-0100-0000E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179</xdr:row>
          <xdr:rowOff>19050</xdr:rowOff>
        </xdr:from>
        <xdr:to>
          <xdr:col>18</xdr:col>
          <xdr:colOff>571500</xdr:colOff>
          <xdr:row>179</xdr:row>
          <xdr:rowOff>257175</xdr:rowOff>
        </xdr:to>
        <xdr:sp macro="" textlink="">
          <xdr:nvSpPr>
            <xdr:cNvPr id="3566" name="Check Box 494" hidden="1">
              <a:extLst>
                <a:ext uri="{63B3BB69-23CF-44E3-9099-C40C66FF867C}">
                  <a14:compatExt spid="_x0000_s3566"/>
                </a:ext>
                <a:ext uri="{FF2B5EF4-FFF2-40B4-BE49-F238E27FC236}">
                  <a16:creationId xmlns:a16="http://schemas.microsoft.com/office/drawing/2014/main" id="{00000000-0008-0000-0100-0000E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183</xdr:row>
          <xdr:rowOff>28575</xdr:rowOff>
        </xdr:from>
        <xdr:to>
          <xdr:col>6</xdr:col>
          <xdr:colOff>561975</xdr:colOff>
          <xdr:row>183</xdr:row>
          <xdr:rowOff>266700</xdr:rowOff>
        </xdr:to>
        <xdr:sp macro="" textlink="">
          <xdr:nvSpPr>
            <xdr:cNvPr id="3567" name="Check Box 495" hidden="1">
              <a:extLst>
                <a:ext uri="{63B3BB69-23CF-44E3-9099-C40C66FF867C}">
                  <a14:compatExt spid="_x0000_s3567"/>
                </a:ext>
                <a:ext uri="{FF2B5EF4-FFF2-40B4-BE49-F238E27FC236}">
                  <a16:creationId xmlns:a16="http://schemas.microsoft.com/office/drawing/2014/main" id="{00000000-0008-0000-0100-0000E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184</xdr:row>
          <xdr:rowOff>28575</xdr:rowOff>
        </xdr:from>
        <xdr:to>
          <xdr:col>6</xdr:col>
          <xdr:colOff>561975</xdr:colOff>
          <xdr:row>184</xdr:row>
          <xdr:rowOff>266700</xdr:rowOff>
        </xdr:to>
        <xdr:sp macro="" textlink="">
          <xdr:nvSpPr>
            <xdr:cNvPr id="3568" name="Check Box 496" hidden="1">
              <a:extLst>
                <a:ext uri="{63B3BB69-23CF-44E3-9099-C40C66FF867C}">
                  <a14:compatExt spid="_x0000_s3568"/>
                </a:ext>
                <a:ext uri="{FF2B5EF4-FFF2-40B4-BE49-F238E27FC236}">
                  <a16:creationId xmlns:a16="http://schemas.microsoft.com/office/drawing/2014/main" id="{00000000-0008-0000-0100-0000F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185</xdr:row>
          <xdr:rowOff>38100</xdr:rowOff>
        </xdr:from>
        <xdr:to>
          <xdr:col>6</xdr:col>
          <xdr:colOff>561975</xdr:colOff>
          <xdr:row>185</xdr:row>
          <xdr:rowOff>276225</xdr:rowOff>
        </xdr:to>
        <xdr:sp macro="" textlink="">
          <xdr:nvSpPr>
            <xdr:cNvPr id="3569" name="Check Box 497" hidden="1">
              <a:extLst>
                <a:ext uri="{63B3BB69-23CF-44E3-9099-C40C66FF867C}">
                  <a14:compatExt spid="_x0000_s3569"/>
                </a:ext>
                <a:ext uri="{FF2B5EF4-FFF2-40B4-BE49-F238E27FC236}">
                  <a16:creationId xmlns:a16="http://schemas.microsoft.com/office/drawing/2014/main" id="{00000000-0008-0000-0100-0000F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186</xdr:row>
          <xdr:rowOff>19050</xdr:rowOff>
        </xdr:from>
        <xdr:to>
          <xdr:col>6</xdr:col>
          <xdr:colOff>561975</xdr:colOff>
          <xdr:row>186</xdr:row>
          <xdr:rowOff>257175</xdr:rowOff>
        </xdr:to>
        <xdr:sp macro="" textlink="">
          <xdr:nvSpPr>
            <xdr:cNvPr id="3570" name="Check Box 498" hidden="1">
              <a:extLst>
                <a:ext uri="{63B3BB69-23CF-44E3-9099-C40C66FF867C}">
                  <a14:compatExt spid="_x0000_s3570"/>
                </a:ext>
                <a:ext uri="{FF2B5EF4-FFF2-40B4-BE49-F238E27FC236}">
                  <a16:creationId xmlns:a16="http://schemas.microsoft.com/office/drawing/2014/main" id="{00000000-0008-0000-0100-0000F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187</xdr:row>
          <xdr:rowOff>19050</xdr:rowOff>
        </xdr:from>
        <xdr:to>
          <xdr:col>6</xdr:col>
          <xdr:colOff>561975</xdr:colOff>
          <xdr:row>187</xdr:row>
          <xdr:rowOff>257175</xdr:rowOff>
        </xdr:to>
        <xdr:sp macro="" textlink="">
          <xdr:nvSpPr>
            <xdr:cNvPr id="3571" name="Check Box 499" hidden="1">
              <a:extLst>
                <a:ext uri="{63B3BB69-23CF-44E3-9099-C40C66FF867C}">
                  <a14:compatExt spid="_x0000_s3571"/>
                </a:ext>
                <a:ext uri="{FF2B5EF4-FFF2-40B4-BE49-F238E27FC236}">
                  <a16:creationId xmlns:a16="http://schemas.microsoft.com/office/drawing/2014/main" id="{00000000-0008-0000-0100-0000F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188</xdr:row>
          <xdr:rowOff>28575</xdr:rowOff>
        </xdr:from>
        <xdr:to>
          <xdr:col>6</xdr:col>
          <xdr:colOff>561975</xdr:colOff>
          <xdr:row>188</xdr:row>
          <xdr:rowOff>266700</xdr:rowOff>
        </xdr:to>
        <xdr:sp macro="" textlink="">
          <xdr:nvSpPr>
            <xdr:cNvPr id="3572" name="Check Box 500" hidden="1">
              <a:extLst>
                <a:ext uri="{63B3BB69-23CF-44E3-9099-C40C66FF867C}">
                  <a14:compatExt spid="_x0000_s3572"/>
                </a:ext>
                <a:ext uri="{FF2B5EF4-FFF2-40B4-BE49-F238E27FC236}">
                  <a16:creationId xmlns:a16="http://schemas.microsoft.com/office/drawing/2014/main" id="{00000000-0008-0000-0100-0000F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189</xdr:row>
          <xdr:rowOff>28575</xdr:rowOff>
        </xdr:from>
        <xdr:to>
          <xdr:col>6</xdr:col>
          <xdr:colOff>561975</xdr:colOff>
          <xdr:row>189</xdr:row>
          <xdr:rowOff>266700</xdr:rowOff>
        </xdr:to>
        <xdr:sp macro="" textlink="">
          <xdr:nvSpPr>
            <xdr:cNvPr id="3573" name="Check Box 501" hidden="1">
              <a:extLst>
                <a:ext uri="{63B3BB69-23CF-44E3-9099-C40C66FF867C}">
                  <a14:compatExt spid="_x0000_s3573"/>
                </a:ext>
                <a:ext uri="{FF2B5EF4-FFF2-40B4-BE49-F238E27FC236}">
                  <a16:creationId xmlns:a16="http://schemas.microsoft.com/office/drawing/2014/main" id="{00000000-0008-0000-0100-0000F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190</xdr:row>
          <xdr:rowOff>28575</xdr:rowOff>
        </xdr:from>
        <xdr:to>
          <xdr:col>6</xdr:col>
          <xdr:colOff>561975</xdr:colOff>
          <xdr:row>190</xdr:row>
          <xdr:rowOff>266700</xdr:rowOff>
        </xdr:to>
        <xdr:sp macro="" textlink="">
          <xdr:nvSpPr>
            <xdr:cNvPr id="3574" name="Check Box 502" hidden="1">
              <a:extLst>
                <a:ext uri="{63B3BB69-23CF-44E3-9099-C40C66FF867C}">
                  <a14:compatExt spid="_x0000_s3574"/>
                </a:ext>
                <a:ext uri="{FF2B5EF4-FFF2-40B4-BE49-F238E27FC236}">
                  <a16:creationId xmlns:a16="http://schemas.microsoft.com/office/drawing/2014/main" id="{00000000-0008-0000-0100-0000F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183</xdr:row>
          <xdr:rowOff>28575</xdr:rowOff>
        </xdr:from>
        <xdr:to>
          <xdr:col>9</xdr:col>
          <xdr:colOff>561975</xdr:colOff>
          <xdr:row>183</xdr:row>
          <xdr:rowOff>266700</xdr:rowOff>
        </xdr:to>
        <xdr:sp macro="" textlink="">
          <xdr:nvSpPr>
            <xdr:cNvPr id="3575" name="Check Box 503" hidden="1">
              <a:extLst>
                <a:ext uri="{63B3BB69-23CF-44E3-9099-C40C66FF867C}">
                  <a14:compatExt spid="_x0000_s3575"/>
                </a:ext>
                <a:ext uri="{FF2B5EF4-FFF2-40B4-BE49-F238E27FC236}">
                  <a16:creationId xmlns:a16="http://schemas.microsoft.com/office/drawing/2014/main" id="{00000000-0008-0000-0100-0000F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185</xdr:row>
          <xdr:rowOff>28575</xdr:rowOff>
        </xdr:from>
        <xdr:to>
          <xdr:col>9</xdr:col>
          <xdr:colOff>561975</xdr:colOff>
          <xdr:row>185</xdr:row>
          <xdr:rowOff>266700</xdr:rowOff>
        </xdr:to>
        <xdr:sp macro="" textlink="">
          <xdr:nvSpPr>
            <xdr:cNvPr id="3576" name="Check Box 504" hidden="1">
              <a:extLst>
                <a:ext uri="{63B3BB69-23CF-44E3-9099-C40C66FF867C}">
                  <a14:compatExt spid="_x0000_s3576"/>
                </a:ext>
                <a:ext uri="{FF2B5EF4-FFF2-40B4-BE49-F238E27FC236}">
                  <a16:creationId xmlns:a16="http://schemas.microsoft.com/office/drawing/2014/main" id="{00000000-0008-0000-0100-0000F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186</xdr:row>
          <xdr:rowOff>19050</xdr:rowOff>
        </xdr:from>
        <xdr:to>
          <xdr:col>9</xdr:col>
          <xdr:colOff>561975</xdr:colOff>
          <xdr:row>186</xdr:row>
          <xdr:rowOff>257175</xdr:rowOff>
        </xdr:to>
        <xdr:sp macro="" textlink="">
          <xdr:nvSpPr>
            <xdr:cNvPr id="3577" name="Check Box 505" hidden="1">
              <a:extLst>
                <a:ext uri="{63B3BB69-23CF-44E3-9099-C40C66FF867C}">
                  <a14:compatExt spid="_x0000_s3577"/>
                </a:ext>
                <a:ext uri="{FF2B5EF4-FFF2-40B4-BE49-F238E27FC236}">
                  <a16:creationId xmlns:a16="http://schemas.microsoft.com/office/drawing/2014/main" id="{00000000-0008-0000-0100-0000F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183</xdr:row>
          <xdr:rowOff>28575</xdr:rowOff>
        </xdr:from>
        <xdr:to>
          <xdr:col>12</xdr:col>
          <xdr:colOff>561975</xdr:colOff>
          <xdr:row>183</xdr:row>
          <xdr:rowOff>266700</xdr:rowOff>
        </xdr:to>
        <xdr:sp macro="" textlink="">
          <xdr:nvSpPr>
            <xdr:cNvPr id="3578" name="Check Box 506" hidden="1">
              <a:extLst>
                <a:ext uri="{63B3BB69-23CF-44E3-9099-C40C66FF867C}">
                  <a14:compatExt spid="_x0000_s3578"/>
                </a:ext>
                <a:ext uri="{FF2B5EF4-FFF2-40B4-BE49-F238E27FC236}">
                  <a16:creationId xmlns:a16="http://schemas.microsoft.com/office/drawing/2014/main" id="{00000000-0008-0000-0100-0000F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185</xdr:row>
          <xdr:rowOff>19050</xdr:rowOff>
        </xdr:from>
        <xdr:to>
          <xdr:col>12</xdr:col>
          <xdr:colOff>561975</xdr:colOff>
          <xdr:row>185</xdr:row>
          <xdr:rowOff>257175</xdr:rowOff>
        </xdr:to>
        <xdr:sp macro="" textlink="">
          <xdr:nvSpPr>
            <xdr:cNvPr id="3579" name="Check Box 507" hidden="1">
              <a:extLst>
                <a:ext uri="{63B3BB69-23CF-44E3-9099-C40C66FF867C}">
                  <a14:compatExt spid="_x0000_s3579"/>
                </a:ext>
                <a:ext uri="{FF2B5EF4-FFF2-40B4-BE49-F238E27FC236}">
                  <a16:creationId xmlns:a16="http://schemas.microsoft.com/office/drawing/2014/main" id="{00000000-0008-0000-0100-0000F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189</xdr:row>
          <xdr:rowOff>38100</xdr:rowOff>
        </xdr:from>
        <xdr:to>
          <xdr:col>12</xdr:col>
          <xdr:colOff>561975</xdr:colOff>
          <xdr:row>189</xdr:row>
          <xdr:rowOff>276225</xdr:rowOff>
        </xdr:to>
        <xdr:sp macro="" textlink="">
          <xdr:nvSpPr>
            <xdr:cNvPr id="3580" name="Check Box 508" hidden="1">
              <a:extLst>
                <a:ext uri="{63B3BB69-23CF-44E3-9099-C40C66FF867C}">
                  <a14:compatExt spid="_x0000_s3580"/>
                </a:ext>
                <a:ext uri="{FF2B5EF4-FFF2-40B4-BE49-F238E27FC236}">
                  <a16:creationId xmlns:a16="http://schemas.microsoft.com/office/drawing/2014/main" id="{00000000-0008-0000-0100-0000F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183</xdr:row>
          <xdr:rowOff>28575</xdr:rowOff>
        </xdr:from>
        <xdr:to>
          <xdr:col>15</xdr:col>
          <xdr:colOff>561975</xdr:colOff>
          <xdr:row>183</xdr:row>
          <xdr:rowOff>266700</xdr:rowOff>
        </xdr:to>
        <xdr:sp macro="" textlink="">
          <xdr:nvSpPr>
            <xdr:cNvPr id="3581" name="Check Box 509" hidden="1">
              <a:extLst>
                <a:ext uri="{63B3BB69-23CF-44E3-9099-C40C66FF867C}">
                  <a14:compatExt spid="_x0000_s3581"/>
                </a:ext>
                <a:ext uri="{FF2B5EF4-FFF2-40B4-BE49-F238E27FC236}">
                  <a16:creationId xmlns:a16="http://schemas.microsoft.com/office/drawing/2014/main" id="{00000000-0008-0000-0100-0000F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189</xdr:row>
          <xdr:rowOff>28575</xdr:rowOff>
        </xdr:from>
        <xdr:to>
          <xdr:col>15</xdr:col>
          <xdr:colOff>561975</xdr:colOff>
          <xdr:row>189</xdr:row>
          <xdr:rowOff>266700</xdr:rowOff>
        </xdr:to>
        <xdr:sp macro="" textlink="">
          <xdr:nvSpPr>
            <xdr:cNvPr id="3582" name="Check Box 510" hidden="1">
              <a:extLst>
                <a:ext uri="{63B3BB69-23CF-44E3-9099-C40C66FF867C}">
                  <a14:compatExt spid="_x0000_s3582"/>
                </a:ext>
                <a:ext uri="{FF2B5EF4-FFF2-40B4-BE49-F238E27FC236}">
                  <a16:creationId xmlns:a16="http://schemas.microsoft.com/office/drawing/2014/main" id="{00000000-0008-0000-0100-0000F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189</xdr:row>
          <xdr:rowOff>38100</xdr:rowOff>
        </xdr:from>
        <xdr:to>
          <xdr:col>18</xdr:col>
          <xdr:colOff>561975</xdr:colOff>
          <xdr:row>189</xdr:row>
          <xdr:rowOff>276225</xdr:rowOff>
        </xdr:to>
        <xdr:sp macro="" textlink="">
          <xdr:nvSpPr>
            <xdr:cNvPr id="3583" name="Check Box 511" hidden="1">
              <a:extLst>
                <a:ext uri="{63B3BB69-23CF-44E3-9099-C40C66FF867C}">
                  <a14:compatExt spid="_x0000_s3583"/>
                </a:ext>
                <a:ext uri="{FF2B5EF4-FFF2-40B4-BE49-F238E27FC236}">
                  <a16:creationId xmlns:a16="http://schemas.microsoft.com/office/drawing/2014/main" id="{00000000-0008-0000-0100-0000F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193</xdr:row>
          <xdr:rowOff>28575</xdr:rowOff>
        </xdr:from>
        <xdr:to>
          <xdr:col>6</xdr:col>
          <xdr:colOff>561975</xdr:colOff>
          <xdr:row>193</xdr:row>
          <xdr:rowOff>266700</xdr:rowOff>
        </xdr:to>
        <xdr:sp macro="" textlink="">
          <xdr:nvSpPr>
            <xdr:cNvPr id="3584" name="Check Box 512" hidden="1">
              <a:extLst>
                <a:ext uri="{63B3BB69-23CF-44E3-9099-C40C66FF867C}">
                  <a14:compatExt spid="_x0000_s3584"/>
                </a:ext>
                <a:ext uri="{FF2B5EF4-FFF2-40B4-BE49-F238E27FC236}">
                  <a16:creationId xmlns:a16="http://schemas.microsoft.com/office/drawing/2014/main" id="{00000000-0008-0000-0100-00000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193</xdr:row>
          <xdr:rowOff>28575</xdr:rowOff>
        </xdr:from>
        <xdr:to>
          <xdr:col>9</xdr:col>
          <xdr:colOff>561975</xdr:colOff>
          <xdr:row>193</xdr:row>
          <xdr:rowOff>266700</xdr:rowOff>
        </xdr:to>
        <xdr:sp macro="" textlink="">
          <xdr:nvSpPr>
            <xdr:cNvPr id="3585" name="Check Box 513" hidden="1">
              <a:extLst>
                <a:ext uri="{63B3BB69-23CF-44E3-9099-C40C66FF867C}">
                  <a14:compatExt spid="_x0000_s3585"/>
                </a:ext>
                <a:ext uri="{FF2B5EF4-FFF2-40B4-BE49-F238E27FC236}">
                  <a16:creationId xmlns:a16="http://schemas.microsoft.com/office/drawing/2014/main" id="{00000000-0008-0000-0100-00000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193</xdr:row>
          <xdr:rowOff>28575</xdr:rowOff>
        </xdr:from>
        <xdr:to>
          <xdr:col>12</xdr:col>
          <xdr:colOff>561975</xdr:colOff>
          <xdr:row>193</xdr:row>
          <xdr:rowOff>266700</xdr:rowOff>
        </xdr:to>
        <xdr:sp macro="" textlink="">
          <xdr:nvSpPr>
            <xdr:cNvPr id="3586" name="Check Box 514" hidden="1">
              <a:extLst>
                <a:ext uri="{63B3BB69-23CF-44E3-9099-C40C66FF867C}">
                  <a14:compatExt spid="_x0000_s3586"/>
                </a:ext>
                <a:ext uri="{FF2B5EF4-FFF2-40B4-BE49-F238E27FC236}">
                  <a16:creationId xmlns:a16="http://schemas.microsoft.com/office/drawing/2014/main" id="{00000000-0008-0000-0100-00000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193</xdr:row>
          <xdr:rowOff>19050</xdr:rowOff>
        </xdr:from>
        <xdr:to>
          <xdr:col>15</xdr:col>
          <xdr:colOff>561975</xdr:colOff>
          <xdr:row>193</xdr:row>
          <xdr:rowOff>257175</xdr:rowOff>
        </xdr:to>
        <xdr:sp macro="" textlink="">
          <xdr:nvSpPr>
            <xdr:cNvPr id="3587" name="Check Box 515" hidden="1">
              <a:extLst>
                <a:ext uri="{63B3BB69-23CF-44E3-9099-C40C66FF867C}">
                  <a14:compatExt spid="_x0000_s3587"/>
                </a:ext>
                <a:ext uri="{FF2B5EF4-FFF2-40B4-BE49-F238E27FC236}">
                  <a16:creationId xmlns:a16="http://schemas.microsoft.com/office/drawing/2014/main" id="{00000000-0008-0000-0100-00000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193</xdr:row>
          <xdr:rowOff>19050</xdr:rowOff>
        </xdr:from>
        <xdr:to>
          <xdr:col>18</xdr:col>
          <xdr:colOff>561975</xdr:colOff>
          <xdr:row>193</xdr:row>
          <xdr:rowOff>257175</xdr:rowOff>
        </xdr:to>
        <xdr:sp macro="" textlink="">
          <xdr:nvSpPr>
            <xdr:cNvPr id="3588" name="Check Box 516" hidden="1">
              <a:extLst>
                <a:ext uri="{63B3BB69-23CF-44E3-9099-C40C66FF867C}">
                  <a14:compatExt spid="_x0000_s3588"/>
                </a:ext>
                <a:ext uri="{FF2B5EF4-FFF2-40B4-BE49-F238E27FC236}">
                  <a16:creationId xmlns:a16="http://schemas.microsoft.com/office/drawing/2014/main" id="{00000000-0008-0000-0100-00000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194</xdr:row>
          <xdr:rowOff>28575</xdr:rowOff>
        </xdr:from>
        <xdr:to>
          <xdr:col>6</xdr:col>
          <xdr:colOff>561975</xdr:colOff>
          <xdr:row>194</xdr:row>
          <xdr:rowOff>266700</xdr:rowOff>
        </xdr:to>
        <xdr:sp macro="" textlink="">
          <xdr:nvSpPr>
            <xdr:cNvPr id="3589" name="Check Box 517" hidden="1">
              <a:extLst>
                <a:ext uri="{63B3BB69-23CF-44E3-9099-C40C66FF867C}">
                  <a14:compatExt spid="_x0000_s3589"/>
                </a:ext>
                <a:ext uri="{FF2B5EF4-FFF2-40B4-BE49-F238E27FC236}">
                  <a16:creationId xmlns:a16="http://schemas.microsoft.com/office/drawing/2014/main" id="{00000000-0008-0000-0100-00000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195</xdr:row>
          <xdr:rowOff>28575</xdr:rowOff>
        </xdr:from>
        <xdr:to>
          <xdr:col>6</xdr:col>
          <xdr:colOff>561975</xdr:colOff>
          <xdr:row>195</xdr:row>
          <xdr:rowOff>266700</xdr:rowOff>
        </xdr:to>
        <xdr:sp macro="" textlink="">
          <xdr:nvSpPr>
            <xdr:cNvPr id="3590" name="Check Box 518" hidden="1">
              <a:extLst>
                <a:ext uri="{63B3BB69-23CF-44E3-9099-C40C66FF867C}">
                  <a14:compatExt spid="_x0000_s3590"/>
                </a:ext>
                <a:ext uri="{FF2B5EF4-FFF2-40B4-BE49-F238E27FC236}">
                  <a16:creationId xmlns:a16="http://schemas.microsoft.com/office/drawing/2014/main" id="{00000000-0008-0000-0100-00000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196</xdr:row>
          <xdr:rowOff>28575</xdr:rowOff>
        </xdr:from>
        <xdr:to>
          <xdr:col>6</xdr:col>
          <xdr:colOff>561975</xdr:colOff>
          <xdr:row>196</xdr:row>
          <xdr:rowOff>266700</xdr:rowOff>
        </xdr:to>
        <xdr:sp macro="" textlink="">
          <xdr:nvSpPr>
            <xdr:cNvPr id="3591" name="Check Box 519" hidden="1">
              <a:extLst>
                <a:ext uri="{63B3BB69-23CF-44E3-9099-C40C66FF867C}">
                  <a14:compatExt spid="_x0000_s3591"/>
                </a:ext>
                <a:ext uri="{FF2B5EF4-FFF2-40B4-BE49-F238E27FC236}">
                  <a16:creationId xmlns:a16="http://schemas.microsoft.com/office/drawing/2014/main" id="{00000000-0008-0000-0100-00000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197</xdr:row>
          <xdr:rowOff>9525</xdr:rowOff>
        </xdr:from>
        <xdr:to>
          <xdr:col>6</xdr:col>
          <xdr:colOff>561975</xdr:colOff>
          <xdr:row>197</xdr:row>
          <xdr:rowOff>247650</xdr:rowOff>
        </xdr:to>
        <xdr:sp macro="" textlink="">
          <xdr:nvSpPr>
            <xdr:cNvPr id="3592" name="Check Box 520" hidden="1">
              <a:extLst>
                <a:ext uri="{63B3BB69-23CF-44E3-9099-C40C66FF867C}">
                  <a14:compatExt spid="_x0000_s3592"/>
                </a:ext>
                <a:ext uri="{FF2B5EF4-FFF2-40B4-BE49-F238E27FC236}">
                  <a16:creationId xmlns:a16="http://schemas.microsoft.com/office/drawing/2014/main" id="{00000000-0008-0000-0100-00000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198</xdr:row>
          <xdr:rowOff>28575</xdr:rowOff>
        </xdr:from>
        <xdr:to>
          <xdr:col>6</xdr:col>
          <xdr:colOff>561975</xdr:colOff>
          <xdr:row>198</xdr:row>
          <xdr:rowOff>266700</xdr:rowOff>
        </xdr:to>
        <xdr:sp macro="" textlink="">
          <xdr:nvSpPr>
            <xdr:cNvPr id="3593" name="Check Box 521" hidden="1">
              <a:extLst>
                <a:ext uri="{63B3BB69-23CF-44E3-9099-C40C66FF867C}">
                  <a14:compatExt spid="_x0000_s3593"/>
                </a:ext>
                <a:ext uri="{FF2B5EF4-FFF2-40B4-BE49-F238E27FC236}">
                  <a16:creationId xmlns:a16="http://schemas.microsoft.com/office/drawing/2014/main" id="{00000000-0008-0000-0100-00000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194</xdr:row>
          <xdr:rowOff>38100</xdr:rowOff>
        </xdr:from>
        <xdr:to>
          <xdr:col>9</xdr:col>
          <xdr:colOff>561975</xdr:colOff>
          <xdr:row>194</xdr:row>
          <xdr:rowOff>276225</xdr:rowOff>
        </xdr:to>
        <xdr:sp macro="" textlink="">
          <xdr:nvSpPr>
            <xdr:cNvPr id="3594" name="Check Box 522" hidden="1">
              <a:extLst>
                <a:ext uri="{63B3BB69-23CF-44E3-9099-C40C66FF867C}">
                  <a14:compatExt spid="_x0000_s3594"/>
                </a:ext>
                <a:ext uri="{FF2B5EF4-FFF2-40B4-BE49-F238E27FC236}">
                  <a16:creationId xmlns:a16="http://schemas.microsoft.com/office/drawing/2014/main" id="{00000000-0008-0000-0100-00000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195</xdr:row>
          <xdr:rowOff>28575</xdr:rowOff>
        </xdr:from>
        <xdr:to>
          <xdr:col>9</xdr:col>
          <xdr:colOff>561975</xdr:colOff>
          <xdr:row>195</xdr:row>
          <xdr:rowOff>266700</xdr:rowOff>
        </xdr:to>
        <xdr:sp macro="" textlink="">
          <xdr:nvSpPr>
            <xdr:cNvPr id="3595" name="Check Box 523" hidden="1">
              <a:extLst>
                <a:ext uri="{63B3BB69-23CF-44E3-9099-C40C66FF867C}">
                  <a14:compatExt spid="_x0000_s3595"/>
                </a:ext>
                <a:ext uri="{FF2B5EF4-FFF2-40B4-BE49-F238E27FC236}">
                  <a16:creationId xmlns:a16="http://schemas.microsoft.com/office/drawing/2014/main" id="{00000000-0008-0000-0100-00000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196</xdr:row>
          <xdr:rowOff>38100</xdr:rowOff>
        </xdr:from>
        <xdr:to>
          <xdr:col>9</xdr:col>
          <xdr:colOff>561975</xdr:colOff>
          <xdr:row>196</xdr:row>
          <xdr:rowOff>276225</xdr:rowOff>
        </xdr:to>
        <xdr:sp macro="" textlink="">
          <xdr:nvSpPr>
            <xdr:cNvPr id="3596" name="Check Box 524" hidden="1">
              <a:extLst>
                <a:ext uri="{63B3BB69-23CF-44E3-9099-C40C66FF867C}">
                  <a14:compatExt spid="_x0000_s3596"/>
                </a:ext>
                <a:ext uri="{FF2B5EF4-FFF2-40B4-BE49-F238E27FC236}">
                  <a16:creationId xmlns:a16="http://schemas.microsoft.com/office/drawing/2014/main" id="{00000000-0008-0000-0100-00000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197</xdr:row>
          <xdr:rowOff>28575</xdr:rowOff>
        </xdr:from>
        <xdr:to>
          <xdr:col>9</xdr:col>
          <xdr:colOff>561975</xdr:colOff>
          <xdr:row>197</xdr:row>
          <xdr:rowOff>266700</xdr:rowOff>
        </xdr:to>
        <xdr:sp macro="" textlink="">
          <xdr:nvSpPr>
            <xdr:cNvPr id="3597" name="Check Box 525" hidden="1">
              <a:extLst>
                <a:ext uri="{63B3BB69-23CF-44E3-9099-C40C66FF867C}">
                  <a14:compatExt spid="_x0000_s3597"/>
                </a:ext>
                <a:ext uri="{FF2B5EF4-FFF2-40B4-BE49-F238E27FC236}">
                  <a16:creationId xmlns:a16="http://schemas.microsoft.com/office/drawing/2014/main" id="{00000000-0008-0000-0100-00000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198</xdr:row>
          <xdr:rowOff>19050</xdr:rowOff>
        </xdr:from>
        <xdr:to>
          <xdr:col>9</xdr:col>
          <xdr:colOff>561975</xdr:colOff>
          <xdr:row>198</xdr:row>
          <xdr:rowOff>257175</xdr:rowOff>
        </xdr:to>
        <xdr:sp macro="" textlink="">
          <xdr:nvSpPr>
            <xdr:cNvPr id="3598" name="Check Box 526" hidden="1">
              <a:extLst>
                <a:ext uri="{63B3BB69-23CF-44E3-9099-C40C66FF867C}">
                  <a14:compatExt spid="_x0000_s3598"/>
                </a:ext>
                <a:ext uri="{FF2B5EF4-FFF2-40B4-BE49-F238E27FC236}">
                  <a16:creationId xmlns:a16="http://schemas.microsoft.com/office/drawing/2014/main" id="{00000000-0008-0000-0100-00000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195</xdr:row>
          <xdr:rowOff>28575</xdr:rowOff>
        </xdr:from>
        <xdr:to>
          <xdr:col>12</xdr:col>
          <xdr:colOff>561975</xdr:colOff>
          <xdr:row>195</xdr:row>
          <xdr:rowOff>266700</xdr:rowOff>
        </xdr:to>
        <xdr:sp macro="" textlink="">
          <xdr:nvSpPr>
            <xdr:cNvPr id="3599" name="Check Box 527" hidden="1">
              <a:extLst>
                <a:ext uri="{63B3BB69-23CF-44E3-9099-C40C66FF867C}">
                  <a14:compatExt spid="_x0000_s3599"/>
                </a:ext>
                <a:ext uri="{FF2B5EF4-FFF2-40B4-BE49-F238E27FC236}">
                  <a16:creationId xmlns:a16="http://schemas.microsoft.com/office/drawing/2014/main" id="{00000000-0008-0000-0100-00000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196</xdr:row>
          <xdr:rowOff>38100</xdr:rowOff>
        </xdr:from>
        <xdr:to>
          <xdr:col>12</xdr:col>
          <xdr:colOff>561975</xdr:colOff>
          <xdr:row>196</xdr:row>
          <xdr:rowOff>276225</xdr:rowOff>
        </xdr:to>
        <xdr:sp macro="" textlink="">
          <xdr:nvSpPr>
            <xdr:cNvPr id="3600" name="Check Box 528" hidden="1">
              <a:extLst>
                <a:ext uri="{63B3BB69-23CF-44E3-9099-C40C66FF867C}">
                  <a14:compatExt spid="_x0000_s3600"/>
                </a:ext>
                <a:ext uri="{FF2B5EF4-FFF2-40B4-BE49-F238E27FC236}">
                  <a16:creationId xmlns:a16="http://schemas.microsoft.com/office/drawing/2014/main" id="{00000000-0008-0000-0100-00001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197</xdr:row>
          <xdr:rowOff>28575</xdr:rowOff>
        </xdr:from>
        <xdr:to>
          <xdr:col>12</xdr:col>
          <xdr:colOff>561975</xdr:colOff>
          <xdr:row>197</xdr:row>
          <xdr:rowOff>266700</xdr:rowOff>
        </xdr:to>
        <xdr:sp macro="" textlink="">
          <xdr:nvSpPr>
            <xdr:cNvPr id="3601" name="Check Box 529" hidden="1">
              <a:extLst>
                <a:ext uri="{63B3BB69-23CF-44E3-9099-C40C66FF867C}">
                  <a14:compatExt spid="_x0000_s3601"/>
                </a:ext>
                <a:ext uri="{FF2B5EF4-FFF2-40B4-BE49-F238E27FC236}">
                  <a16:creationId xmlns:a16="http://schemas.microsoft.com/office/drawing/2014/main" id="{00000000-0008-0000-0100-00001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198</xdr:row>
          <xdr:rowOff>28575</xdr:rowOff>
        </xdr:from>
        <xdr:to>
          <xdr:col>12</xdr:col>
          <xdr:colOff>561975</xdr:colOff>
          <xdr:row>198</xdr:row>
          <xdr:rowOff>266700</xdr:rowOff>
        </xdr:to>
        <xdr:sp macro="" textlink="">
          <xdr:nvSpPr>
            <xdr:cNvPr id="3602" name="Check Box 530" hidden="1">
              <a:extLst>
                <a:ext uri="{63B3BB69-23CF-44E3-9099-C40C66FF867C}">
                  <a14:compatExt spid="_x0000_s3602"/>
                </a:ext>
                <a:ext uri="{FF2B5EF4-FFF2-40B4-BE49-F238E27FC236}">
                  <a16:creationId xmlns:a16="http://schemas.microsoft.com/office/drawing/2014/main" id="{00000000-0008-0000-0100-00001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195</xdr:row>
          <xdr:rowOff>38100</xdr:rowOff>
        </xdr:from>
        <xdr:to>
          <xdr:col>15</xdr:col>
          <xdr:colOff>561975</xdr:colOff>
          <xdr:row>195</xdr:row>
          <xdr:rowOff>276225</xdr:rowOff>
        </xdr:to>
        <xdr:sp macro="" textlink="">
          <xdr:nvSpPr>
            <xdr:cNvPr id="3603" name="Check Box 531" hidden="1">
              <a:extLst>
                <a:ext uri="{63B3BB69-23CF-44E3-9099-C40C66FF867C}">
                  <a14:compatExt spid="_x0000_s3603"/>
                </a:ext>
                <a:ext uri="{FF2B5EF4-FFF2-40B4-BE49-F238E27FC236}">
                  <a16:creationId xmlns:a16="http://schemas.microsoft.com/office/drawing/2014/main" id="{00000000-0008-0000-0100-00001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196</xdr:row>
          <xdr:rowOff>28575</xdr:rowOff>
        </xdr:from>
        <xdr:to>
          <xdr:col>15</xdr:col>
          <xdr:colOff>561975</xdr:colOff>
          <xdr:row>196</xdr:row>
          <xdr:rowOff>266700</xdr:rowOff>
        </xdr:to>
        <xdr:sp macro="" textlink="">
          <xdr:nvSpPr>
            <xdr:cNvPr id="3604" name="Check Box 532" hidden="1">
              <a:extLst>
                <a:ext uri="{63B3BB69-23CF-44E3-9099-C40C66FF867C}">
                  <a14:compatExt spid="_x0000_s3604"/>
                </a:ext>
                <a:ext uri="{FF2B5EF4-FFF2-40B4-BE49-F238E27FC236}">
                  <a16:creationId xmlns:a16="http://schemas.microsoft.com/office/drawing/2014/main" id="{00000000-0008-0000-0100-00001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197</xdr:row>
          <xdr:rowOff>28575</xdr:rowOff>
        </xdr:from>
        <xdr:to>
          <xdr:col>15</xdr:col>
          <xdr:colOff>561975</xdr:colOff>
          <xdr:row>197</xdr:row>
          <xdr:rowOff>266700</xdr:rowOff>
        </xdr:to>
        <xdr:sp macro="" textlink="">
          <xdr:nvSpPr>
            <xdr:cNvPr id="3605" name="Check Box 533" hidden="1">
              <a:extLst>
                <a:ext uri="{63B3BB69-23CF-44E3-9099-C40C66FF867C}">
                  <a14:compatExt spid="_x0000_s3605"/>
                </a:ext>
                <a:ext uri="{FF2B5EF4-FFF2-40B4-BE49-F238E27FC236}">
                  <a16:creationId xmlns:a16="http://schemas.microsoft.com/office/drawing/2014/main" id="{00000000-0008-0000-0100-00001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195</xdr:row>
          <xdr:rowOff>28575</xdr:rowOff>
        </xdr:from>
        <xdr:to>
          <xdr:col>18</xdr:col>
          <xdr:colOff>561975</xdr:colOff>
          <xdr:row>195</xdr:row>
          <xdr:rowOff>266700</xdr:rowOff>
        </xdr:to>
        <xdr:sp macro="" textlink="">
          <xdr:nvSpPr>
            <xdr:cNvPr id="3606" name="Check Box 534" hidden="1">
              <a:extLst>
                <a:ext uri="{63B3BB69-23CF-44E3-9099-C40C66FF867C}">
                  <a14:compatExt spid="_x0000_s3606"/>
                </a:ext>
                <a:ext uri="{FF2B5EF4-FFF2-40B4-BE49-F238E27FC236}">
                  <a16:creationId xmlns:a16="http://schemas.microsoft.com/office/drawing/2014/main" id="{00000000-0008-0000-0100-00001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197</xdr:row>
          <xdr:rowOff>28575</xdr:rowOff>
        </xdr:from>
        <xdr:to>
          <xdr:col>18</xdr:col>
          <xdr:colOff>561975</xdr:colOff>
          <xdr:row>197</xdr:row>
          <xdr:rowOff>266700</xdr:rowOff>
        </xdr:to>
        <xdr:sp macro="" textlink="">
          <xdr:nvSpPr>
            <xdr:cNvPr id="3607" name="Check Box 535" hidden="1">
              <a:extLst>
                <a:ext uri="{63B3BB69-23CF-44E3-9099-C40C66FF867C}">
                  <a14:compatExt spid="_x0000_s3607"/>
                </a:ext>
                <a:ext uri="{FF2B5EF4-FFF2-40B4-BE49-F238E27FC236}">
                  <a16:creationId xmlns:a16="http://schemas.microsoft.com/office/drawing/2014/main" id="{00000000-0008-0000-0100-00001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200</xdr:row>
          <xdr:rowOff>38100</xdr:rowOff>
        </xdr:from>
        <xdr:to>
          <xdr:col>6</xdr:col>
          <xdr:colOff>561975</xdr:colOff>
          <xdr:row>200</xdr:row>
          <xdr:rowOff>276225</xdr:rowOff>
        </xdr:to>
        <xdr:sp macro="" textlink="">
          <xdr:nvSpPr>
            <xdr:cNvPr id="3608" name="Check Box 536" hidden="1">
              <a:extLst>
                <a:ext uri="{63B3BB69-23CF-44E3-9099-C40C66FF867C}">
                  <a14:compatExt spid="_x0000_s3608"/>
                </a:ext>
                <a:ext uri="{FF2B5EF4-FFF2-40B4-BE49-F238E27FC236}">
                  <a16:creationId xmlns:a16="http://schemas.microsoft.com/office/drawing/2014/main" id="{00000000-0008-0000-0100-00001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201</xdr:row>
          <xdr:rowOff>9525</xdr:rowOff>
        </xdr:from>
        <xdr:to>
          <xdr:col>6</xdr:col>
          <xdr:colOff>561975</xdr:colOff>
          <xdr:row>201</xdr:row>
          <xdr:rowOff>247650</xdr:rowOff>
        </xdr:to>
        <xdr:sp macro="" textlink="">
          <xdr:nvSpPr>
            <xdr:cNvPr id="3609" name="Check Box 537" hidden="1">
              <a:extLst>
                <a:ext uri="{63B3BB69-23CF-44E3-9099-C40C66FF867C}">
                  <a14:compatExt spid="_x0000_s3609"/>
                </a:ext>
                <a:ext uri="{FF2B5EF4-FFF2-40B4-BE49-F238E27FC236}">
                  <a16:creationId xmlns:a16="http://schemas.microsoft.com/office/drawing/2014/main" id="{00000000-0008-0000-0100-00001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200</xdr:row>
          <xdr:rowOff>28575</xdr:rowOff>
        </xdr:from>
        <xdr:to>
          <xdr:col>9</xdr:col>
          <xdr:colOff>561975</xdr:colOff>
          <xdr:row>200</xdr:row>
          <xdr:rowOff>266700</xdr:rowOff>
        </xdr:to>
        <xdr:sp macro="" textlink="">
          <xdr:nvSpPr>
            <xdr:cNvPr id="3610" name="Check Box 538" hidden="1">
              <a:extLst>
                <a:ext uri="{63B3BB69-23CF-44E3-9099-C40C66FF867C}">
                  <a14:compatExt spid="_x0000_s3610"/>
                </a:ext>
                <a:ext uri="{FF2B5EF4-FFF2-40B4-BE49-F238E27FC236}">
                  <a16:creationId xmlns:a16="http://schemas.microsoft.com/office/drawing/2014/main" id="{00000000-0008-0000-0100-00001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201</xdr:row>
          <xdr:rowOff>9525</xdr:rowOff>
        </xdr:from>
        <xdr:to>
          <xdr:col>9</xdr:col>
          <xdr:colOff>561975</xdr:colOff>
          <xdr:row>201</xdr:row>
          <xdr:rowOff>247650</xdr:rowOff>
        </xdr:to>
        <xdr:sp macro="" textlink="">
          <xdr:nvSpPr>
            <xdr:cNvPr id="3611" name="Check Box 539" hidden="1">
              <a:extLst>
                <a:ext uri="{63B3BB69-23CF-44E3-9099-C40C66FF867C}">
                  <a14:compatExt spid="_x0000_s3611"/>
                </a:ext>
                <a:ext uri="{FF2B5EF4-FFF2-40B4-BE49-F238E27FC236}">
                  <a16:creationId xmlns:a16="http://schemas.microsoft.com/office/drawing/2014/main" id="{00000000-0008-0000-0100-00001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200</xdr:row>
          <xdr:rowOff>19050</xdr:rowOff>
        </xdr:from>
        <xdr:to>
          <xdr:col>12</xdr:col>
          <xdr:colOff>561975</xdr:colOff>
          <xdr:row>200</xdr:row>
          <xdr:rowOff>257175</xdr:rowOff>
        </xdr:to>
        <xdr:sp macro="" textlink="">
          <xdr:nvSpPr>
            <xdr:cNvPr id="3612" name="Check Box 540" hidden="1">
              <a:extLst>
                <a:ext uri="{63B3BB69-23CF-44E3-9099-C40C66FF867C}">
                  <a14:compatExt spid="_x0000_s3612"/>
                </a:ext>
                <a:ext uri="{FF2B5EF4-FFF2-40B4-BE49-F238E27FC236}">
                  <a16:creationId xmlns:a16="http://schemas.microsoft.com/office/drawing/2014/main" id="{00000000-0008-0000-0100-00001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201</xdr:row>
          <xdr:rowOff>28575</xdr:rowOff>
        </xdr:from>
        <xdr:to>
          <xdr:col>12</xdr:col>
          <xdr:colOff>561975</xdr:colOff>
          <xdr:row>201</xdr:row>
          <xdr:rowOff>266700</xdr:rowOff>
        </xdr:to>
        <xdr:sp macro="" textlink="">
          <xdr:nvSpPr>
            <xdr:cNvPr id="3613" name="Check Box 541" hidden="1">
              <a:extLst>
                <a:ext uri="{63B3BB69-23CF-44E3-9099-C40C66FF867C}">
                  <a14:compatExt spid="_x0000_s3613"/>
                </a:ext>
                <a:ext uri="{FF2B5EF4-FFF2-40B4-BE49-F238E27FC236}">
                  <a16:creationId xmlns:a16="http://schemas.microsoft.com/office/drawing/2014/main" id="{00000000-0008-0000-0100-00001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200</xdr:row>
          <xdr:rowOff>28575</xdr:rowOff>
        </xdr:from>
        <xdr:to>
          <xdr:col>15</xdr:col>
          <xdr:colOff>561975</xdr:colOff>
          <xdr:row>200</xdr:row>
          <xdr:rowOff>266700</xdr:rowOff>
        </xdr:to>
        <xdr:sp macro="" textlink="">
          <xdr:nvSpPr>
            <xdr:cNvPr id="3614" name="Check Box 542" hidden="1">
              <a:extLst>
                <a:ext uri="{63B3BB69-23CF-44E3-9099-C40C66FF867C}">
                  <a14:compatExt spid="_x0000_s3614"/>
                </a:ext>
                <a:ext uri="{FF2B5EF4-FFF2-40B4-BE49-F238E27FC236}">
                  <a16:creationId xmlns:a16="http://schemas.microsoft.com/office/drawing/2014/main" id="{00000000-0008-0000-0100-00001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200</xdr:row>
          <xdr:rowOff>28575</xdr:rowOff>
        </xdr:from>
        <xdr:to>
          <xdr:col>18</xdr:col>
          <xdr:colOff>561975</xdr:colOff>
          <xdr:row>200</xdr:row>
          <xdr:rowOff>266700</xdr:rowOff>
        </xdr:to>
        <xdr:sp macro="" textlink="">
          <xdr:nvSpPr>
            <xdr:cNvPr id="3615" name="Check Box 543" hidden="1">
              <a:extLst>
                <a:ext uri="{63B3BB69-23CF-44E3-9099-C40C66FF867C}">
                  <a14:compatExt spid="_x0000_s3615"/>
                </a:ext>
                <a:ext uri="{FF2B5EF4-FFF2-40B4-BE49-F238E27FC236}">
                  <a16:creationId xmlns:a16="http://schemas.microsoft.com/office/drawing/2014/main" id="{00000000-0008-0000-0100-00001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202</xdr:row>
          <xdr:rowOff>19050</xdr:rowOff>
        </xdr:from>
        <xdr:to>
          <xdr:col>6</xdr:col>
          <xdr:colOff>561975</xdr:colOff>
          <xdr:row>202</xdr:row>
          <xdr:rowOff>257175</xdr:rowOff>
        </xdr:to>
        <xdr:sp macro="" textlink="">
          <xdr:nvSpPr>
            <xdr:cNvPr id="3616" name="Check Box 544" hidden="1">
              <a:extLst>
                <a:ext uri="{63B3BB69-23CF-44E3-9099-C40C66FF867C}">
                  <a14:compatExt spid="_x0000_s3616"/>
                </a:ext>
                <a:ext uri="{FF2B5EF4-FFF2-40B4-BE49-F238E27FC236}">
                  <a16:creationId xmlns:a16="http://schemas.microsoft.com/office/drawing/2014/main" id="{00000000-0008-0000-0100-00002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203</xdr:row>
          <xdr:rowOff>28575</xdr:rowOff>
        </xdr:from>
        <xdr:to>
          <xdr:col>6</xdr:col>
          <xdr:colOff>561975</xdr:colOff>
          <xdr:row>203</xdr:row>
          <xdr:rowOff>266700</xdr:rowOff>
        </xdr:to>
        <xdr:sp macro="" textlink="">
          <xdr:nvSpPr>
            <xdr:cNvPr id="3617" name="Check Box 545" hidden="1">
              <a:extLst>
                <a:ext uri="{63B3BB69-23CF-44E3-9099-C40C66FF867C}">
                  <a14:compatExt spid="_x0000_s3617"/>
                </a:ext>
                <a:ext uri="{FF2B5EF4-FFF2-40B4-BE49-F238E27FC236}">
                  <a16:creationId xmlns:a16="http://schemas.microsoft.com/office/drawing/2014/main" id="{00000000-0008-0000-0100-00002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204</xdr:row>
          <xdr:rowOff>28575</xdr:rowOff>
        </xdr:from>
        <xdr:to>
          <xdr:col>6</xdr:col>
          <xdr:colOff>561975</xdr:colOff>
          <xdr:row>204</xdr:row>
          <xdr:rowOff>266700</xdr:rowOff>
        </xdr:to>
        <xdr:sp macro="" textlink="">
          <xdr:nvSpPr>
            <xdr:cNvPr id="3618" name="Check Box 546" hidden="1">
              <a:extLst>
                <a:ext uri="{63B3BB69-23CF-44E3-9099-C40C66FF867C}">
                  <a14:compatExt spid="_x0000_s3618"/>
                </a:ext>
                <a:ext uri="{FF2B5EF4-FFF2-40B4-BE49-F238E27FC236}">
                  <a16:creationId xmlns:a16="http://schemas.microsoft.com/office/drawing/2014/main" id="{00000000-0008-0000-0100-00002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205</xdr:row>
          <xdr:rowOff>19050</xdr:rowOff>
        </xdr:from>
        <xdr:to>
          <xdr:col>6</xdr:col>
          <xdr:colOff>561975</xdr:colOff>
          <xdr:row>205</xdr:row>
          <xdr:rowOff>257175</xdr:rowOff>
        </xdr:to>
        <xdr:sp macro="" textlink="">
          <xdr:nvSpPr>
            <xdr:cNvPr id="3619" name="Check Box 547" hidden="1">
              <a:extLst>
                <a:ext uri="{63B3BB69-23CF-44E3-9099-C40C66FF867C}">
                  <a14:compatExt spid="_x0000_s3619"/>
                </a:ext>
                <a:ext uri="{FF2B5EF4-FFF2-40B4-BE49-F238E27FC236}">
                  <a16:creationId xmlns:a16="http://schemas.microsoft.com/office/drawing/2014/main" id="{00000000-0008-0000-0100-00002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202</xdr:row>
          <xdr:rowOff>28575</xdr:rowOff>
        </xdr:from>
        <xdr:to>
          <xdr:col>9</xdr:col>
          <xdr:colOff>561975</xdr:colOff>
          <xdr:row>202</xdr:row>
          <xdr:rowOff>266700</xdr:rowOff>
        </xdr:to>
        <xdr:sp macro="" textlink="">
          <xdr:nvSpPr>
            <xdr:cNvPr id="3620" name="Check Box 548" hidden="1">
              <a:extLst>
                <a:ext uri="{63B3BB69-23CF-44E3-9099-C40C66FF867C}">
                  <a14:compatExt spid="_x0000_s3620"/>
                </a:ext>
                <a:ext uri="{FF2B5EF4-FFF2-40B4-BE49-F238E27FC236}">
                  <a16:creationId xmlns:a16="http://schemas.microsoft.com/office/drawing/2014/main" id="{00000000-0008-0000-0100-00002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203</xdr:row>
          <xdr:rowOff>28575</xdr:rowOff>
        </xdr:from>
        <xdr:to>
          <xdr:col>9</xdr:col>
          <xdr:colOff>561975</xdr:colOff>
          <xdr:row>203</xdr:row>
          <xdr:rowOff>266700</xdr:rowOff>
        </xdr:to>
        <xdr:sp macro="" textlink="">
          <xdr:nvSpPr>
            <xdr:cNvPr id="3621" name="Check Box 549" hidden="1">
              <a:extLst>
                <a:ext uri="{63B3BB69-23CF-44E3-9099-C40C66FF867C}">
                  <a14:compatExt spid="_x0000_s3621"/>
                </a:ext>
                <a:ext uri="{FF2B5EF4-FFF2-40B4-BE49-F238E27FC236}">
                  <a16:creationId xmlns:a16="http://schemas.microsoft.com/office/drawing/2014/main" id="{00000000-0008-0000-0100-00002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204</xdr:row>
          <xdr:rowOff>19050</xdr:rowOff>
        </xdr:from>
        <xdr:to>
          <xdr:col>9</xdr:col>
          <xdr:colOff>561975</xdr:colOff>
          <xdr:row>204</xdr:row>
          <xdr:rowOff>257175</xdr:rowOff>
        </xdr:to>
        <xdr:sp macro="" textlink="">
          <xdr:nvSpPr>
            <xdr:cNvPr id="3622" name="Check Box 550" hidden="1">
              <a:extLst>
                <a:ext uri="{63B3BB69-23CF-44E3-9099-C40C66FF867C}">
                  <a14:compatExt spid="_x0000_s3622"/>
                </a:ext>
                <a:ext uri="{FF2B5EF4-FFF2-40B4-BE49-F238E27FC236}">
                  <a16:creationId xmlns:a16="http://schemas.microsoft.com/office/drawing/2014/main" id="{00000000-0008-0000-0100-00002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205</xdr:row>
          <xdr:rowOff>9525</xdr:rowOff>
        </xdr:from>
        <xdr:to>
          <xdr:col>9</xdr:col>
          <xdr:colOff>561975</xdr:colOff>
          <xdr:row>205</xdr:row>
          <xdr:rowOff>247650</xdr:rowOff>
        </xdr:to>
        <xdr:sp macro="" textlink="">
          <xdr:nvSpPr>
            <xdr:cNvPr id="3623" name="Check Box 551" hidden="1">
              <a:extLst>
                <a:ext uri="{63B3BB69-23CF-44E3-9099-C40C66FF867C}">
                  <a14:compatExt spid="_x0000_s3623"/>
                </a:ext>
                <a:ext uri="{FF2B5EF4-FFF2-40B4-BE49-F238E27FC236}">
                  <a16:creationId xmlns:a16="http://schemas.microsoft.com/office/drawing/2014/main" id="{00000000-0008-0000-0100-00002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202</xdr:row>
          <xdr:rowOff>38100</xdr:rowOff>
        </xdr:from>
        <xdr:to>
          <xdr:col>12</xdr:col>
          <xdr:colOff>561975</xdr:colOff>
          <xdr:row>202</xdr:row>
          <xdr:rowOff>276225</xdr:rowOff>
        </xdr:to>
        <xdr:sp macro="" textlink="">
          <xdr:nvSpPr>
            <xdr:cNvPr id="3624" name="Check Box 552" hidden="1">
              <a:extLst>
                <a:ext uri="{63B3BB69-23CF-44E3-9099-C40C66FF867C}">
                  <a14:compatExt spid="_x0000_s3624"/>
                </a:ext>
                <a:ext uri="{FF2B5EF4-FFF2-40B4-BE49-F238E27FC236}">
                  <a16:creationId xmlns:a16="http://schemas.microsoft.com/office/drawing/2014/main" id="{00000000-0008-0000-0100-00002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204</xdr:row>
          <xdr:rowOff>28575</xdr:rowOff>
        </xdr:from>
        <xdr:to>
          <xdr:col>12</xdr:col>
          <xdr:colOff>561975</xdr:colOff>
          <xdr:row>204</xdr:row>
          <xdr:rowOff>266700</xdr:rowOff>
        </xdr:to>
        <xdr:sp macro="" textlink="">
          <xdr:nvSpPr>
            <xdr:cNvPr id="3625" name="Check Box 553" hidden="1">
              <a:extLst>
                <a:ext uri="{63B3BB69-23CF-44E3-9099-C40C66FF867C}">
                  <a14:compatExt spid="_x0000_s3625"/>
                </a:ext>
                <a:ext uri="{FF2B5EF4-FFF2-40B4-BE49-F238E27FC236}">
                  <a16:creationId xmlns:a16="http://schemas.microsoft.com/office/drawing/2014/main" id="{00000000-0008-0000-0100-00002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205</xdr:row>
          <xdr:rowOff>19050</xdr:rowOff>
        </xdr:from>
        <xdr:to>
          <xdr:col>12</xdr:col>
          <xdr:colOff>561975</xdr:colOff>
          <xdr:row>205</xdr:row>
          <xdr:rowOff>257175</xdr:rowOff>
        </xdr:to>
        <xdr:sp macro="" textlink="">
          <xdr:nvSpPr>
            <xdr:cNvPr id="3626" name="Check Box 554" hidden="1">
              <a:extLst>
                <a:ext uri="{63B3BB69-23CF-44E3-9099-C40C66FF867C}">
                  <a14:compatExt spid="_x0000_s3626"/>
                </a:ext>
                <a:ext uri="{FF2B5EF4-FFF2-40B4-BE49-F238E27FC236}">
                  <a16:creationId xmlns:a16="http://schemas.microsoft.com/office/drawing/2014/main" id="{00000000-0008-0000-0100-00002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204</xdr:row>
          <xdr:rowOff>19050</xdr:rowOff>
        </xdr:from>
        <xdr:to>
          <xdr:col>15</xdr:col>
          <xdr:colOff>561975</xdr:colOff>
          <xdr:row>204</xdr:row>
          <xdr:rowOff>257175</xdr:rowOff>
        </xdr:to>
        <xdr:sp macro="" textlink="">
          <xdr:nvSpPr>
            <xdr:cNvPr id="3627" name="Check Box 555" hidden="1">
              <a:extLst>
                <a:ext uri="{63B3BB69-23CF-44E3-9099-C40C66FF867C}">
                  <a14:compatExt spid="_x0000_s3627"/>
                </a:ext>
                <a:ext uri="{FF2B5EF4-FFF2-40B4-BE49-F238E27FC236}">
                  <a16:creationId xmlns:a16="http://schemas.microsoft.com/office/drawing/2014/main" id="{00000000-0008-0000-0100-00002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207</xdr:row>
          <xdr:rowOff>28575</xdr:rowOff>
        </xdr:from>
        <xdr:to>
          <xdr:col>6</xdr:col>
          <xdr:colOff>561975</xdr:colOff>
          <xdr:row>207</xdr:row>
          <xdr:rowOff>266700</xdr:rowOff>
        </xdr:to>
        <xdr:sp macro="" textlink="">
          <xdr:nvSpPr>
            <xdr:cNvPr id="3628" name="Check Box 556" hidden="1">
              <a:extLst>
                <a:ext uri="{63B3BB69-23CF-44E3-9099-C40C66FF867C}">
                  <a14:compatExt spid="_x0000_s3628"/>
                </a:ext>
                <a:ext uri="{FF2B5EF4-FFF2-40B4-BE49-F238E27FC236}">
                  <a16:creationId xmlns:a16="http://schemas.microsoft.com/office/drawing/2014/main" id="{00000000-0008-0000-0100-00002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207</xdr:row>
          <xdr:rowOff>28575</xdr:rowOff>
        </xdr:from>
        <xdr:to>
          <xdr:col>9</xdr:col>
          <xdr:colOff>561975</xdr:colOff>
          <xdr:row>207</xdr:row>
          <xdr:rowOff>266700</xdr:rowOff>
        </xdr:to>
        <xdr:sp macro="" textlink="">
          <xdr:nvSpPr>
            <xdr:cNvPr id="3629" name="Check Box 557" hidden="1">
              <a:extLst>
                <a:ext uri="{63B3BB69-23CF-44E3-9099-C40C66FF867C}">
                  <a14:compatExt spid="_x0000_s3629"/>
                </a:ext>
                <a:ext uri="{FF2B5EF4-FFF2-40B4-BE49-F238E27FC236}">
                  <a16:creationId xmlns:a16="http://schemas.microsoft.com/office/drawing/2014/main" id="{00000000-0008-0000-0100-00002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208</xdr:row>
          <xdr:rowOff>28575</xdr:rowOff>
        </xdr:from>
        <xdr:to>
          <xdr:col>6</xdr:col>
          <xdr:colOff>561975</xdr:colOff>
          <xdr:row>208</xdr:row>
          <xdr:rowOff>266700</xdr:rowOff>
        </xdr:to>
        <xdr:sp macro="" textlink="">
          <xdr:nvSpPr>
            <xdr:cNvPr id="3630" name="Check Box 558" hidden="1">
              <a:extLst>
                <a:ext uri="{63B3BB69-23CF-44E3-9099-C40C66FF867C}">
                  <a14:compatExt spid="_x0000_s3630"/>
                </a:ext>
                <a:ext uri="{FF2B5EF4-FFF2-40B4-BE49-F238E27FC236}">
                  <a16:creationId xmlns:a16="http://schemas.microsoft.com/office/drawing/2014/main" id="{00000000-0008-0000-0100-00002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209</xdr:row>
          <xdr:rowOff>28575</xdr:rowOff>
        </xdr:from>
        <xdr:to>
          <xdr:col>6</xdr:col>
          <xdr:colOff>561975</xdr:colOff>
          <xdr:row>209</xdr:row>
          <xdr:rowOff>266700</xdr:rowOff>
        </xdr:to>
        <xdr:sp macro="" textlink="">
          <xdr:nvSpPr>
            <xdr:cNvPr id="3631" name="Check Box 559" hidden="1">
              <a:extLst>
                <a:ext uri="{63B3BB69-23CF-44E3-9099-C40C66FF867C}">
                  <a14:compatExt spid="_x0000_s3631"/>
                </a:ext>
                <a:ext uri="{FF2B5EF4-FFF2-40B4-BE49-F238E27FC236}">
                  <a16:creationId xmlns:a16="http://schemas.microsoft.com/office/drawing/2014/main" id="{00000000-0008-0000-0100-00002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210</xdr:row>
          <xdr:rowOff>28575</xdr:rowOff>
        </xdr:from>
        <xdr:to>
          <xdr:col>6</xdr:col>
          <xdr:colOff>561975</xdr:colOff>
          <xdr:row>210</xdr:row>
          <xdr:rowOff>266700</xdr:rowOff>
        </xdr:to>
        <xdr:sp macro="" textlink="">
          <xdr:nvSpPr>
            <xdr:cNvPr id="3632" name="Check Box 560" hidden="1">
              <a:extLst>
                <a:ext uri="{63B3BB69-23CF-44E3-9099-C40C66FF867C}">
                  <a14:compatExt spid="_x0000_s3632"/>
                </a:ext>
                <a:ext uri="{FF2B5EF4-FFF2-40B4-BE49-F238E27FC236}">
                  <a16:creationId xmlns:a16="http://schemas.microsoft.com/office/drawing/2014/main" id="{00000000-0008-0000-0100-00003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208</xdr:row>
          <xdr:rowOff>28575</xdr:rowOff>
        </xdr:from>
        <xdr:to>
          <xdr:col>9</xdr:col>
          <xdr:colOff>561975</xdr:colOff>
          <xdr:row>208</xdr:row>
          <xdr:rowOff>266700</xdr:rowOff>
        </xdr:to>
        <xdr:sp macro="" textlink="">
          <xdr:nvSpPr>
            <xdr:cNvPr id="3633" name="Check Box 561" hidden="1">
              <a:extLst>
                <a:ext uri="{63B3BB69-23CF-44E3-9099-C40C66FF867C}">
                  <a14:compatExt spid="_x0000_s3633"/>
                </a:ext>
                <a:ext uri="{FF2B5EF4-FFF2-40B4-BE49-F238E27FC236}">
                  <a16:creationId xmlns:a16="http://schemas.microsoft.com/office/drawing/2014/main" id="{00000000-0008-0000-0100-00003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209</xdr:row>
          <xdr:rowOff>38100</xdr:rowOff>
        </xdr:from>
        <xdr:to>
          <xdr:col>9</xdr:col>
          <xdr:colOff>561975</xdr:colOff>
          <xdr:row>209</xdr:row>
          <xdr:rowOff>276225</xdr:rowOff>
        </xdr:to>
        <xdr:sp macro="" textlink="">
          <xdr:nvSpPr>
            <xdr:cNvPr id="3634" name="Check Box 562" hidden="1">
              <a:extLst>
                <a:ext uri="{63B3BB69-23CF-44E3-9099-C40C66FF867C}">
                  <a14:compatExt spid="_x0000_s3634"/>
                </a:ext>
                <a:ext uri="{FF2B5EF4-FFF2-40B4-BE49-F238E27FC236}">
                  <a16:creationId xmlns:a16="http://schemas.microsoft.com/office/drawing/2014/main" id="{00000000-0008-0000-0100-00003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210</xdr:row>
          <xdr:rowOff>28575</xdr:rowOff>
        </xdr:from>
        <xdr:to>
          <xdr:col>9</xdr:col>
          <xdr:colOff>561975</xdr:colOff>
          <xdr:row>210</xdr:row>
          <xdr:rowOff>266700</xdr:rowOff>
        </xdr:to>
        <xdr:sp macro="" textlink="">
          <xdr:nvSpPr>
            <xdr:cNvPr id="3635" name="Check Box 563" hidden="1">
              <a:extLst>
                <a:ext uri="{63B3BB69-23CF-44E3-9099-C40C66FF867C}">
                  <a14:compatExt spid="_x0000_s3635"/>
                </a:ext>
                <a:ext uri="{FF2B5EF4-FFF2-40B4-BE49-F238E27FC236}">
                  <a16:creationId xmlns:a16="http://schemas.microsoft.com/office/drawing/2014/main" id="{00000000-0008-0000-0100-00003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208</xdr:row>
          <xdr:rowOff>38100</xdr:rowOff>
        </xdr:from>
        <xdr:to>
          <xdr:col>12</xdr:col>
          <xdr:colOff>561975</xdr:colOff>
          <xdr:row>208</xdr:row>
          <xdr:rowOff>276225</xdr:rowOff>
        </xdr:to>
        <xdr:sp macro="" textlink="">
          <xdr:nvSpPr>
            <xdr:cNvPr id="3636" name="Check Box 564" hidden="1">
              <a:extLst>
                <a:ext uri="{63B3BB69-23CF-44E3-9099-C40C66FF867C}">
                  <a14:compatExt spid="_x0000_s3636"/>
                </a:ext>
                <a:ext uri="{FF2B5EF4-FFF2-40B4-BE49-F238E27FC236}">
                  <a16:creationId xmlns:a16="http://schemas.microsoft.com/office/drawing/2014/main" id="{00000000-0008-0000-0100-00003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209</xdr:row>
          <xdr:rowOff>19050</xdr:rowOff>
        </xdr:from>
        <xdr:to>
          <xdr:col>12</xdr:col>
          <xdr:colOff>561975</xdr:colOff>
          <xdr:row>209</xdr:row>
          <xdr:rowOff>257175</xdr:rowOff>
        </xdr:to>
        <xdr:sp macro="" textlink="">
          <xdr:nvSpPr>
            <xdr:cNvPr id="3637" name="Check Box 565" hidden="1">
              <a:extLst>
                <a:ext uri="{63B3BB69-23CF-44E3-9099-C40C66FF867C}">
                  <a14:compatExt spid="_x0000_s3637"/>
                </a:ext>
                <a:ext uri="{FF2B5EF4-FFF2-40B4-BE49-F238E27FC236}">
                  <a16:creationId xmlns:a16="http://schemas.microsoft.com/office/drawing/2014/main" id="{00000000-0008-0000-0100-00003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210</xdr:row>
          <xdr:rowOff>28575</xdr:rowOff>
        </xdr:from>
        <xdr:to>
          <xdr:col>12</xdr:col>
          <xdr:colOff>561975</xdr:colOff>
          <xdr:row>210</xdr:row>
          <xdr:rowOff>266700</xdr:rowOff>
        </xdr:to>
        <xdr:sp macro="" textlink="">
          <xdr:nvSpPr>
            <xdr:cNvPr id="3638" name="Check Box 566" hidden="1">
              <a:extLst>
                <a:ext uri="{63B3BB69-23CF-44E3-9099-C40C66FF867C}">
                  <a14:compatExt spid="_x0000_s3638"/>
                </a:ext>
                <a:ext uri="{FF2B5EF4-FFF2-40B4-BE49-F238E27FC236}">
                  <a16:creationId xmlns:a16="http://schemas.microsoft.com/office/drawing/2014/main" id="{00000000-0008-0000-0100-00003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208</xdr:row>
          <xdr:rowOff>28575</xdr:rowOff>
        </xdr:from>
        <xdr:to>
          <xdr:col>15</xdr:col>
          <xdr:colOff>561975</xdr:colOff>
          <xdr:row>208</xdr:row>
          <xdr:rowOff>266700</xdr:rowOff>
        </xdr:to>
        <xdr:sp macro="" textlink="">
          <xdr:nvSpPr>
            <xdr:cNvPr id="3639" name="Check Box 567" hidden="1">
              <a:extLst>
                <a:ext uri="{63B3BB69-23CF-44E3-9099-C40C66FF867C}">
                  <a14:compatExt spid="_x0000_s3639"/>
                </a:ext>
                <a:ext uri="{FF2B5EF4-FFF2-40B4-BE49-F238E27FC236}">
                  <a16:creationId xmlns:a16="http://schemas.microsoft.com/office/drawing/2014/main" id="{00000000-0008-0000-0100-00003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209</xdr:row>
          <xdr:rowOff>28575</xdr:rowOff>
        </xdr:from>
        <xdr:to>
          <xdr:col>15</xdr:col>
          <xdr:colOff>561975</xdr:colOff>
          <xdr:row>209</xdr:row>
          <xdr:rowOff>266700</xdr:rowOff>
        </xdr:to>
        <xdr:sp macro="" textlink="">
          <xdr:nvSpPr>
            <xdr:cNvPr id="3640" name="Check Box 568" hidden="1">
              <a:extLst>
                <a:ext uri="{63B3BB69-23CF-44E3-9099-C40C66FF867C}">
                  <a14:compatExt spid="_x0000_s3640"/>
                </a:ext>
                <a:ext uri="{FF2B5EF4-FFF2-40B4-BE49-F238E27FC236}">
                  <a16:creationId xmlns:a16="http://schemas.microsoft.com/office/drawing/2014/main" id="{00000000-0008-0000-0100-00003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208</xdr:row>
          <xdr:rowOff>19050</xdr:rowOff>
        </xdr:from>
        <xdr:to>
          <xdr:col>18</xdr:col>
          <xdr:colOff>561975</xdr:colOff>
          <xdr:row>208</xdr:row>
          <xdr:rowOff>257175</xdr:rowOff>
        </xdr:to>
        <xdr:sp macro="" textlink="">
          <xdr:nvSpPr>
            <xdr:cNvPr id="3641" name="Check Box 569" hidden="1">
              <a:extLst>
                <a:ext uri="{63B3BB69-23CF-44E3-9099-C40C66FF867C}">
                  <a14:compatExt spid="_x0000_s3641"/>
                </a:ext>
                <a:ext uri="{FF2B5EF4-FFF2-40B4-BE49-F238E27FC236}">
                  <a16:creationId xmlns:a16="http://schemas.microsoft.com/office/drawing/2014/main" id="{00000000-0008-0000-0100-00003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209</xdr:row>
          <xdr:rowOff>19050</xdr:rowOff>
        </xdr:from>
        <xdr:to>
          <xdr:col>18</xdr:col>
          <xdr:colOff>561975</xdr:colOff>
          <xdr:row>209</xdr:row>
          <xdr:rowOff>257175</xdr:rowOff>
        </xdr:to>
        <xdr:sp macro="" textlink="">
          <xdr:nvSpPr>
            <xdr:cNvPr id="3642" name="Check Box 570" hidden="1">
              <a:extLst>
                <a:ext uri="{63B3BB69-23CF-44E3-9099-C40C66FF867C}">
                  <a14:compatExt spid="_x0000_s3642"/>
                </a:ext>
                <a:ext uri="{FF2B5EF4-FFF2-40B4-BE49-F238E27FC236}">
                  <a16:creationId xmlns:a16="http://schemas.microsoft.com/office/drawing/2014/main" id="{00000000-0008-0000-0100-00003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211</xdr:row>
          <xdr:rowOff>19050</xdr:rowOff>
        </xdr:from>
        <xdr:to>
          <xdr:col>6</xdr:col>
          <xdr:colOff>561975</xdr:colOff>
          <xdr:row>211</xdr:row>
          <xdr:rowOff>257175</xdr:rowOff>
        </xdr:to>
        <xdr:sp macro="" textlink="">
          <xdr:nvSpPr>
            <xdr:cNvPr id="3643" name="Check Box 571" hidden="1">
              <a:extLst>
                <a:ext uri="{63B3BB69-23CF-44E3-9099-C40C66FF867C}">
                  <a14:compatExt spid="_x0000_s3643"/>
                </a:ext>
                <a:ext uri="{FF2B5EF4-FFF2-40B4-BE49-F238E27FC236}">
                  <a16:creationId xmlns:a16="http://schemas.microsoft.com/office/drawing/2014/main" id="{00000000-0008-0000-0100-00003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212</xdr:row>
          <xdr:rowOff>38100</xdr:rowOff>
        </xdr:from>
        <xdr:to>
          <xdr:col>6</xdr:col>
          <xdr:colOff>561975</xdr:colOff>
          <xdr:row>212</xdr:row>
          <xdr:rowOff>276225</xdr:rowOff>
        </xdr:to>
        <xdr:sp macro="" textlink="">
          <xdr:nvSpPr>
            <xdr:cNvPr id="3644" name="Check Box 572" hidden="1">
              <a:extLst>
                <a:ext uri="{63B3BB69-23CF-44E3-9099-C40C66FF867C}">
                  <a14:compatExt spid="_x0000_s3644"/>
                </a:ext>
                <a:ext uri="{FF2B5EF4-FFF2-40B4-BE49-F238E27FC236}">
                  <a16:creationId xmlns:a16="http://schemas.microsoft.com/office/drawing/2014/main" id="{00000000-0008-0000-0100-00003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213</xdr:row>
          <xdr:rowOff>38100</xdr:rowOff>
        </xdr:from>
        <xdr:to>
          <xdr:col>6</xdr:col>
          <xdr:colOff>561975</xdr:colOff>
          <xdr:row>213</xdr:row>
          <xdr:rowOff>276225</xdr:rowOff>
        </xdr:to>
        <xdr:sp macro="" textlink="">
          <xdr:nvSpPr>
            <xdr:cNvPr id="3645" name="Check Box 573" hidden="1">
              <a:extLst>
                <a:ext uri="{63B3BB69-23CF-44E3-9099-C40C66FF867C}">
                  <a14:compatExt spid="_x0000_s3645"/>
                </a:ext>
                <a:ext uri="{FF2B5EF4-FFF2-40B4-BE49-F238E27FC236}">
                  <a16:creationId xmlns:a16="http://schemas.microsoft.com/office/drawing/2014/main" id="{00000000-0008-0000-0100-00003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214</xdr:row>
          <xdr:rowOff>28575</xdr:rowOff>
        </xdr:from>
        <xdr:to>
          <xdr:col>6</xdr:col>
          <xdr:colOff>561975</xdr:colOff>
          <xdr:row>214</xdr:row>
          <xdr:rowOff>266700</xdr:rowOff>
        </xdr:to>
        <xdr:sp macro="" textlink="">
          <xdr:nvSpPr>
            <xdr:cNvPr id="3646" name="Check Box 574" hidden="1">
              <a:extLst>
                <a:ext uri="{63B3BB69-23CF-44E3-9099-C40C66FF867C}">
                  <a14:compatExt spid="_x0000_s3646"/>
                </a:ext>
                <a:ext uri="{FF2B5EF4-FFF2-40B4-BE49-F238E27FC236}">
                  <a16:creationId xmlns:a16="http://schemas.microsoft.com/office/drawing/2014/main" id="{00000000-0008-0000-0100-00003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215</xdr:row>
          <xdr:rowOff>28575</xdr:rowOff>
        </xdr:from>
        <xdr:to>
          <xdr:col>6</xdr:col>
          <xdr:colOff>561975</xdr:colOff>
          <xdr:row>215</xdr:row>
          <xdr:rowOff>266700</xdr:rowOff>
        </xdr:to>
        <xdr:sp macro="" textlink="">
          <xdr:nvSpPr>
            <xdr:cNvPr id="3647" name="Check Box 575" hidden="1">
              <a:extLst>
                <a:ext uri="{63B3BB69-23CF-44E3-9099-C40C66FF867C}">
                  <a14:compatExt spid="_x0000_s3647"/>
                </a:ext>
                <a:ext uri="{FF2B5EF4-FFF2-40B4-BE49-F238E27FC236}">
                  <a16:creationId xmlns:a16="http://schemas.microsoft.com/office/drawing/2014/main" id="{00000000-0008-0000-0100-00003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216</xdr:row>
          <xdr:rowOff>28575</xdr:rowOff>
        </xdr:from>
        <xdr:to>
          <xdr:col>6</xdr:col>
          <xdr:colOff>561975</xdr:colOff>
          <xdr:row>216</xdr:row>
          <xdr:rowOff>266700</xdr:rowOff>
        </xdr:to>
        <xdr:sp macro="" textlink="">
          <xdr:nvSpPr>
            <xdr:cNvPr id="3648" name="Check Box 576" hidden="1">
              <a:extLst>
                <a:ext uri="{63B3BB69-23CF-44E3-9099-C40C66FF867C}">
                  <a14:compatExt spid="_x0000_s3648"/>
                </a:ext>
                <a:ext uri="{FF2B5EF4-FFF2-40B4-BE49-F238E27FC236}">
                  <a16:creationId xmlns:a16="http://schemas.microsoft.com/office/drawing/2014/main" id="{00000000-0008-0000-0100-00004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212</xdr:row>
          <xdr:rowOff>19050</xdr:rowOff>
        </xdr:from>
        <xdr:to>
          <xdr:col>9</xdr:col>
          <xdr:colOff>561975</xdr:colOff>
          <xdr:row>212</xdr:row>
          <xdr:rowOff>257175</xdr:rowOff>
        </xdr:to>
        <xdr:sp macro="" textlink="">
          <xdr:nvSpPr>
            <xdr:cNvPr id="3649" name="Check Box 577" hidden="1">
              <a:extLst>
                <a:ext uri="{63B3BB69-23CF-44E3-9099-C40C66FF867C}">
                  <a14:compatExt spid="_x0000_s3649"/>
                </a:ext>
                <a:ext uri="{FF2B5EF4-FFF2-40B4-BE49-F238E27FC236}">
                  <a16:creationId xmlns:a16="http://schemas.microsoft.com/office/drawing/2014/main" id="{00000000-0008-0000-0100-00004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213</xdr:row>
          <xdr:rowOff>19050</xdr:rowOff>
        </xdr:from>
        <xdr:to>
          <xdr:col>9</xdr:col>
          <xdr:colOff>561975</xdr:colOff>
          <xdr:row>213</xdr:row>
          <xdr:rowOff>257175</xdr:rowOff>
        </xdr:to>
        <xdr:sp macro="" textlink="">
          <xdr:nvSpPr>
            <xdr:cNvPr id="3650" name="Check Box 578" hidden="1">
              <a:extLst>
                <a:ext uri="{63B3BB69-23CF-44E3-9099-C40C66FF867C}">
                  <a14:compatExt spid="_x0000_s3650"/>
                </a:ext>
                <a:ext uri="{FF2B5EF4-FFF2-40B4-BE49-F238E27FC236}">
                  <a16:creationId xmlns:a16="http://schemas.microsoft.com/office/drawing/2014/main" id="{00000000-0008-0000-0100-00004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214</xdr:row>
          <xdr:rowOff>9525</xdr:rowOff>
        </xdr:from>
        <xdr:to>
          <xdr:col>9</xdr:col>
          <xdr:colOff>561975</xdr:colOff>
          <xdr:row>214</xdr:row>
          <xdr:rowOff>247650</xdr:rowOff>
        </xdr:to>
        <xdr:sp macro="" textlink="">
          <xdr:nvSpPr>
            <xdr:cNvPr id="3651" name="Check Box 579" hidden="1">
              <a:extLst>
                <a:ext uri="{63B3BB69-23CF-44E3-9099-C40C66FF867C}">
                  <a14:compatExt spid="_x0000_s3651"/>
                </a:ext>
                <a:ext uri="{FF2B5EF4-FFF2-40B4-BE49-F238E27FC236}">
                  <a16:creationId xmlns:a16="http://schemas.microsoft.com/office/drawing/2014/main" id="{00000000-0008-0000-0100-00004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215</xdr:row>
          <xdr:rowOff>38100</xdr:rowOff>
        </xdr:from>
        <xdr:to>
          <xdr:col>9</xdr:col>
          <xdr:colOff>561975</xdr:colOff>
          <xdr:row>215</xdr:row>
          <xdr:rowOff>276225</xdr:rowOff>
        </xdr:to>
        <xdr:sp macro="" textlink="">
          <xdr:nvSpPr>
            <xdr:cNvPr id="3652" name="Check Box 580" hidden="1">
              <a:extLst>
                <a:ext uri="{63B3BB69-23CF-44E3-9099-C40C66FF867C}">
                  <a14:compatExt spid="_x0000_s3652"/>
                </a:ext>
                <a:ext uri="{FF2B5EF4-FFF2-40B4-BE49-F238E27FC236}">
                  <a16:creationId xmlns:a16="http://schemas.microsoft.com/office/drawing/2014/main" id="{00000000-0008-0000-0100-00004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216</xdr:row>
          <xdr:rowOff>28575</xdr:rowOff>
        </xdr:from>
        <xdr:to>
          <xdr:col>9</xdr:col>
          <xdr:colOff>561975</xdr:colOff>
          <xdr:row>216</xdr:row>
          <xdr:rowOff>266700</xdr:rowOff>
        </xdr:to>
        <xdr:sp macro="" textlink="">
          <xdr:nvSpPr>
            <xdr:cNvPr id="3653" name="Check Box 581" hidden="1">
              <a:extLst>
                <a:ext uri="{63B3BB69-23CF-44E3-9099-C40C66FF867C}">
                  <a14:compatExt spid="_x0000_s3653"/>
                </a:ext>
                <a:ext uri="{FF2B5EF4-FFF2-40B4-BE49-F238E27FC236}">
                  <a16:creationId xmlns:a16="http://schemas.microsoft.com/office/drawing/2014/main" id="{00000000-0008-0000-0100-00004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212</xdr:row>
          <xdr:rowOff>19050</xdr:rowOff>
        </xdr:from>
        <xdr:to>
          <xdr:col>12</xdr:col>
          <xdr:colOff>561975</xdr:colOff>
          <xdr:row>212</xdr:row>
          <xdr:rowOff>257175</xdr:rowOff>
        </xdr:to>
        <xdr:sp macro="" textlink="">
          <xdr:nvSpPr>
            <xdr:cNvPr id="3654" name="Check Box 582" hidden="1">
              <a:extLst>
                <a:ext uri="{63B3BB69-23CF-44E3-9099-C40C66FF867C}">
                  <a14:compatExt spid="_x0000_s3654"/>
                </a:ext>
                <a:ext uri="{FF2B5EF4-FFF2-40B4-BE49-F238E27FC236}">
                  <a16:creationId xmlns:a16="http://schemas.microsoft.com/office/drawing/2014/main" id="{00000000-0008-0000-0100-00004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213</xdr:row>
          <xdr:rowOff>38100</xdr:rowOff>
        </xdr:from>
        <xdr:to>
          <xdr:col>12</xdr:col>
          <xdr:colOff>561975</xdr:colOff>
          <xdr:row>213</xdr:row>
          <xdr:rowOff>276225</xdr:rowOff>
        </xdr:to>
        <xdr:sp macro="" textlink="">
          <xdr:nvSpPr>
            <xdr:cNvPr id="3655" name="Check Box 583" hidden="1">
              <a:extLst>
                <a:ext uri="{63B3BB69-23CF-44E3-9099-C40C66FF867C}">
                  <a14:compatExt spid="_x0000_s3655"/>
                </a:ext>
                <a:ext uri="{FF2B5EF4-FFF2-40B4-BE49-F238E27FC236}">
                  <a16:creationId xmlns:a16="http://schemas.microsoft.com/office/drawing/2014/main" id="{00000000-0008-0000-0100-00004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214</xdr:row>
          <xdr:rowOff>28575</xdr:rowOff>
        </xdr:from>
        <xdr:to>
          <xdr:col>12</xdr:col>
          <xdr:colOff>561975</xdr:colOff>
          <xdr:row>214</xdr:row>
          <xdr:rowOff>266700</xdr:rowOff>
        </xdr:to>
        <xdr:sp macro="" textlink="">
          <xdr:nvSpPr>
            <xdr:cNvPr id="3656" name="Check Box 584" hidden="1">
              <a:extLst>
                <a:ext uri="{63B3BB69-23CF-44E3-9099-C40C66FF867C}">
                  <a14:compatExt spid="_x0000_s3656"/>
                </a:ext>
                <a:ext uri="{FF2B5EF4-FFF2-40B4-BE49-F238E27FC236}">
                  <a16:creationId xmlns:a16="http://schemas.microsoft.com/office/drawing/2014/main" id="{00000000-0008-0000-0100-00004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215</xdr:row>
          <xdr:rowOff>19050</xdr:rowOff>
        </xdr:from>
        <xdr:to>
          <xdr:col>12</xdr:col>
          <xdr:colOff>561975</xdr:colOff>
          <xdr:row>215</xdr:row>
          <xdr:rowOff>257175</xdr:rowOff>
        </xdr:to>
        <xdr:sp macro="" textlink="">
          <xdr:nvSpPr>
            <xdr:cNvPr id="3657" name="Check Box 585" hidden="1">
              <a:extLst>
                <a:ext uri="{63B3BB69-23CF-44E3-9099-C40C66FF867C}">
                  <a14:compatExt spid="_x0000_s3657"/>
                </a:ext>
                <a:ext uri="{FF2B5EF4-FFF2-40B4-BE49-F238E27FC236}">
                  <a16:creationId xmlns:a16="http://schemas.microsoft.com/office/drawing/2014/main" id="{00000000-0008-0000-0100-00004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216</xdr:row>
          <xdr:rowOff>9525</xdr:rowOff>
        </xdr:from>
        <xdr:to>
          <xdr:col>12</xdr:col>
          <xdr:colOff>561975</xdr:colOff>
          <xdr:row>216</xdr:row>
          <xdr:rowOff>247650</xdr:rowOff>
        </xdr:to>
        <xdr:sp macro="" textlink="">
          <xdr:nvSpPr>
            <xdr:cNvPr id="3658" name="Check Box 586" hidden="1">
              <a:extLst>
                <a:ext uri="{63B3BB69-23CF-44E3-9099-C40C66FF867C}">
                  <a14:compatExt spid="_x0000_s3658"/>
                </a:ext>
                <a:ext uri="{FF2B5EF4-FFF2-40B4-BE49-F238E27FC236}">
                  <a16:creationId xmlns:a16="http://schemas.microsoft.com/office/drawing/2014/main" id="{00000000-0008-0000-0100-00004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214</xdr:row>
          <xdr:rowOff>19050</xdr:rowOff>
        </xdr:from>
        <xdr:to>
          <xdr:col>15</xdr:col>
          <xdr:colOff>561975</xdr:colOff>
          <xdr:row>214</xdr:row>
          <xdr:rowOff>257175</xdr:rowOff>
        </xdr:to>
        <xdr:sp macro="" textlink="">
          <xdr:nvSpPr>
            <xdr:cNvPr id="3659" name="Check Box 587" hidden="1">
              <a:extLst>
                <a:ext uri="{63B3BB69-23CF-44E3-9099-C40C66FF867C}">
                  <a14:compatExt spid="_x0000_s3659"/>
                </a:ext>
                <a:ext uri="{FF2B5EF4-FFF2-40B4-BE49-F238E27FC236}">
                  <a16:creationId xmlns:a16="http://schemas.microsoft.com/office/drawing/2014/main" id="{00000000-0008-0000-0100-00004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216</xdr:row>
          <xdr:rowOff>28575</xdr:rowOff>
        </xdr:from>
        <xdr:to>
          <xdr:col>15</xdr:col>
          <xdr:colOff>561975</xdr:colOff>
          <xdr:row>216</xdr:row>
          <xdr:rowOff>266700</xdr:rowOff>
        </xdr:to>
        <xdr:sp macro="" textlink="">
          <xdr:nvSpPr>
            <xdr:cNvPr id="3660" name="Check Box 588" hidden="1">
              <a:extLst>
                <a:ext uri="{63B3BB69-23CF-44E3-9099-C40C66FF867C}">
                  <a14:compatExt spid="_x0000_s3660"/>
                </a:ext>
                <a:ext uri="{FF2B5EF4-FFF2-40B4-BE49-F238E27FC236}">
                  <a16:creationId xmlns:a16="http://schemas.microsoft.com/office/drawing/2014/main" id="{00000000-0008-0000-0100-00004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214</xdr:row>
          <xdr:rowOff>28575</xdr:rowOff>
        </xdr:from>
        <xdr:to>
          <xdr:col>18</xdr:col>
          <xdr:colOff>561975</xdr:colOff>
          <xdr:row>214</xdr:row>
          <xdr:rowOff>266700</xdr:rowOff>
        </xdr:to>
        <xdr:sp macro="" textlink="">
          <xdr:nvSpPr>
            <xdr:cNvPr id="3661" name="Check Box 589" hidden="1">
              <a:extLst>
                <a:ext uri="{63B3BB69-23CF-44E3-9099-C40C66FF867C}">
                  <a14:compatExt spid="_x0000_s3661"/>
                </a:ext>
                <a:ext uri="{FF2B5EF4-FFF2-40B4-BE49-F238E27FC236}">
                  <a16:creationId xmlns:a16="http://schemas.microsoft.com/office/drawing/2014/main" id="{00000000-0008-0000-0100-00004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218</xdr:row>
          <xdr:rowOff>28575</xdr:rowOff>
        </xdr:from>
        <xdr:to>
          <xdr:col>6</xdr:col>
          <xdr:colOff>561975</xdr:colOff>
          <xdr:row>218</xdr:row>
          <xdr:rowOff>266700</xdr:rowOff>
        </xdr:to>
        <xdr:sp macro="" textlink="">
          <xdr:nvSpPr>
            <xdr:cNvPr id="3662" name="Check Box 590" hidden="1">
              <a:extLst>
                <a:ext uri="{63B3BB69-23CF-44E3-9099-C40C66FF867C}">
                  <a14:compatExt spid="_x0000_s3662"/>
                </a:ext>
                <a:ext uri="{FF2B5EF4-FFF2-40B4-BE49-F238E27FC236}">
                  <a16:creationId xmlns:a16="http://schemas.microsoft.com/office/drawing/2014/main" id="{00000000-0008-0000-0100-00004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219</xdr:row>
          <xdr:rowOff>28575</xdr:rowOff>
        </xdr:from>
        <xdr:to>
          <xdr:col>6</xdr:col>
          <xdr:colOff>561975</xdr:colOff>
          <xdr:row>219</xdr:row>
          <xdr:rowOff>266700</xdr:rowOff>
        </xdr:to>
        <xdr:sp macro="" textlink="">
          <xdr:nvSpPr>
            <xdr:cNvPr id="3663" name="Check Box 591" hidden="1">
              <a:extLst>
                <a:ext uri="{63B3BB69-23CF-44E3-9099-C40C66FF867C}">
                  <a14:compatExt spid="_x0000_s3663"/>
                </a:ext>
                <a:ext uri="{FF2B5EF4-FFF2-40B4-BE49-F238E27FC236}">
                  <a16:creationId xmlns:a16="http://schemas.microsoft.com/office/drawing/2014/main" id="{00000000-0008-0000-0100-00004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220</xdr:row>
          <xdr:rowOff>28575</xdr:rowOff>
        </xdr:from>
        <xdr:to>
          <xdr:col>6</xdr:col>
          <xdr:colOff>561975</xdr:colOff>
          <xdr:row>220</xdr:row>
          <xdr:rowOff>266700</xdr:rowOff>
        </xdr:to>
        <xdr:sp macro="" textlink="">
          <xdr:nvSpPr>
            <xdr:cNvPr id="3664" name="Check Box 592" hidden="1">
              <a:extLst>
                <a:ext uri="{63B3BB69-23CF-44E3-9099-C40C66FF867C}">
                  <a14:compatExt spid="_x0000_s3664"/>
                </a:ext>
                <a:ext uri="{FF2B5EF4-FFF2-40B4-BE49-F238E27FC236}">
                  <a16:creationId xmlns:a16="http://schemas.microsoft.com/office/drawing/2014/main" id="{00000000-0008-0000-0100-00005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221</xdr:row>
          <xdr:rowOff>19050</xdr:rowOff>
        </xdr:from>
        <xdr:to>
          <xdr:col>6</xdr:col>
          <xdr:colOff>561975</xdr:colOff>
          <xdr:row>221</xdr:row>
          <xdr:rowOff>257175</xdr:rowOff>
        </xdr:to>
        <xdr:sp macro="" textlink="">
          <xdr:nvSpPr>
            <xdr:cNvPr id="3665" name="Check Box 593" hidden="1">
              <a:extLst>
                <a:ext uri="{63B3BB69-23CF-44E3-9099-C40C66FF867C}">
                  <a14:compatExt spid="_x0000_s3665"/>
                </a:ext>
                <a:ext uri="{FF2B5EF4-FFF2-40B4-BE49-F238E27FC236}">
                  <a16:creationId xmlns:a16="http://schemas.microsoft.com/office/drawing/2014/main" id="{00000000-0008-0000-0100-00005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222</xdr:row>
          <xdr:rowOff>19050</xdr:rowOff>
        </xdr:from>
        <xdr:to>
          <xdr:col>6</xdr:col>
          <xdr:colOff>561975</xdr:colOff>
          <xdr:row>222</xdr:row>
          <xdr:rowOff>257175</xdr:rowOff>
        </xdr:to>
        <xdr:sp macro="" textlink="">
          <xdr:nvSpPr>
            <xdr:cNvPr id="3666" name="Check Box 594" hidden="1">
              <a:extLst>
                <a:ext uri="{63B3BB69-23CF-44E3-9099-C40C66FF867C}">
                  <a14:compatExt spid="_x0000_s3666"/>
                </a:ext>
                <a:ext uri="{FF2B5EF4-FFF2-40B4-BE49-F238E27FC236}">
                  <a16:creationId xmlns:a16="http://schemas.microsoft.com/office/drawing/2014/main" id="{00000000-0008-0000-0100-00005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218</xdr:row>
          <xdr:rowOff>19050</xdr:rowOff>
        </xdr:from>
        <xdr:to>
          <xdr:col>9</xdr:col>
          <xdr:colOff>561975</xdr:colOff>
          <xdr:row>218</xdr:row>
          <xdr:rowOff>257175</xdr:rowOff>
        </xdr:to>
        <xdr:sp macro="" textlink="">
          <xdr:nvSpPr>
            <xdr:cNvPr id="3667" name="Check Box 595" hidden="1">
              <a:extLst>
                <a:ext uri="{63B3BB69-23CF-44E3-9099-C40C66FF867C}">
                  <a14:compatExt spid="_x0000_s3667"/>
                </a:ext>
                <a:ext uri="{FF2B5EF4-FFF2-40B4-BE49-F238E27FC236}">
                  <a16:creationId xmlns:a16="http://schemas.microsoft.com/office/drawing/2014/main" id="{00000000-0008-0000-0100-00005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219</xdr:row>
          <xdr:rowOff>9525</xdr:rowOff>
        </xdr:from>
        <xdr:to>
          <xdr:col>9</xdr:col>
          <xdr:colOff>561975</xdr:colOff>
          <xdr:row>219</xdr:row>
          <xdr:rowOff>247650</xdr:rowOff>
        </xdr:to>
        <xdr:sp macro="" textlink="">
          <xdr:nvSpPr>
            <xdr:cNvPr id="3668" name="Check Box 596" hidden="1">
              <a:extLst>
                <a:ext uri="{63B3BB69-23CF-44E3-9099-C40C66FF867C}">
                  <a14:compatExt spid="_x0000_s3668"/>
                </a:ext>
                <a:ext uri="{FF2B5EF4-FFF2-40B4-BE49-F238E27FC236}">
                  <a16:creationId xmlns:a16="http://schemas.microsoft.com/office/drawing/2014/main" id="{00000000-0008-0000-0100-00005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220</xdr:row>
          <xdr:rowOff>28575</xdr:rowOff>
        </xdr:from>
        <xdr:to>
          <xdr:col>9</xdr:col>
          <xdr:colOff>561975</xdr:colOff>
          <xdr:row>220</xdr:row>
          <xdr:rowOff>266700</xdr:rowOff>
        </xdr:to>
        <xdr:sp macro="" textlink="">
          <xdr:nvSpPr>
            <xdr:cNvPr id="3669" name="Check Box 597" hidden="1">
              <a:extLst>
                <a:ext uri="{63B3BB69-23CF-44E3-9099-C40C66FF867C}">
                  <a14:compatExt spid="_x0000_s3669"/>
                </a:ext>
                <a:ext uri="{FF2B5EF4-FFF2-40B4-BE49-F238E27FC236}">
                  <a16:creationId xmlns:a16="http://schemas.microsoft.com/office/drawing/2014/main" id="{00000000-0008-0000-0100-00005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222</xdr:row>
          <xdr:rowOff>19050</xdr:rowOff>
        </xdr:from>
        <xdr:to>
          <xdr:col>9</xdr:col>
          <xdr:colOff>561975</xdr:colOff>
          <xdr:row>222</xdr:row>
          <xdr:rowOff>257175</xdr:rowOff>
        </xdr:to>
        <xdr:sp macro="" textlink="">
          <xdr:nvSpPr>
            <xdr:cNvPr id="3670" name="Check Box 598" hidden="1">
              <a:extLst>
                <a:ext uri="{63B3BB69-23CF-44E3-9099-C40C66FF867C}">
                  <a14:compatExt spid="_x0000_s3670"/>
                </a:ext>
                <a:ext uri="{FF2B5EF4-FFF2-40B4-BE49-F238E27FC236}">
                  <a16:creationId xmlns:a16="http://schemas.microsoft.com/office/drawing/2014/main" id="{00000000-0008-0000-0100-00005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218</xdr:row>
          <xdr:rowOff>19050</xdr:rowOff>
        </xdr:from>
        <xdr:to>
          <xdr:col>12</xdr:col>
          <xdr:colOff>561975</xdr:colOff>
          <xdr:row>218</xdr:row>
          <xdr:rowOff>257175</xdr:rowOff>
        </xdr:to>
        <xdr:sp macro="" textlink="">
          <xdr:nvSpPr>
            <xdr:cNvPr id="3671" name="Check Box 599" hidden="1">
              <a:extLst>
                <a:ext uri="{63B3BB69-23CF-44E3-9099-C40C66FF867C}">
                  <a14:compatExt spid="_x0000_s3671"/>
                </a:ext>
                <a:ext uri="{FF2B5EF4-FFF2-40B4-BE49-F238E27FC236}">
                  <a16:creationId xmlns:a16="http://schemas.microsoft.com/office/drawing/2014/main" id="{00000000-0008-0000-0100-00005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219</xdr:row>
          <xdr:rowOff>19050</xdr:rowOff>
        </xdr:from>
        <xdr:to>
          <xdr:col>12</xdr:col>
          <xdr:colOff>561975</xdr:colOff>
          <xdr:row>219</xdr:row>
          <xdr:rowOff>257175</xdr:rowOff>
        </xdr:to>
        <xdr:sp macro="" textlink="">
          <xdr:nvSpPr>
            <xdr:cNvPr id="3672" name="Check Box 600" hidden="1">
              <a:extLst>
                <a:ext uri="{63B3BB69-23CF-44E3-9099-C40C66FF867C}">
                  <a14:compatExt spid="_x0000_s3672"/>
                </a:ext>
                <a:ext uri="{FF2B5EF4-FFF2-40B4-BE49-F238E27FC236}">
                  <a16:creationId xmlns:a16="http://schemas.microsoft.com/office/drawing/2014/main" id="{00000000-0008-0000-0100-00005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222</xdr:row>
          <xdr:rowOff>28575</xdr:rowOff>
        </xdr:from>
        <xdr:to>
          <xdr:col>12</xdr:col>
          <xdr:colOff>561975</xdr:colOff>
          <xdr:row>222</xdr:row>
          <xdr:rowOff>266700</xdr:rowOff>
        </xdr:to>
        <xdr:sp macro="" textlink="">
          <xdr:nvSpPr>
            <xdr:cNvPr id="3673" name="Check Box 601" hidden="1">
              <a:extLst>
                <a:ext uri="{63B3BB69-23CF-44E3-9099-C40C66FF867C}">
                  <a14:compatExt spid="_x0000_s3673"/>
                </a:ext>
                <a:ext uri="{FF2B5EF4-FFF2-40B4-BE49-F238E27FC236}">
                  <a16:creationId xmlns:a16="http://schemas.microsoft.com/office/drawing/2014/main" id="{00000000-0008-0000-0100-00005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218</xdr:row>
          <xdr:rowOff>19050</xdr:rowOff>
        </xdr:from>
        <xdr:to>
          <xdr:col>15</xdr:col>
          <xdr:colOff>561975</xdr:colOff>
          <xdr:row>218</xdr:row>
          <xdr:rowOff>257175</xdr:rowOff>
        </xdr:to>
        <xdr:sp macro="" textlink="">
          <xdr:nvSpPr>
            <xdr:cNvPr id="3674" name="Check Box 602" hidden="1">
              <a:extLst>
                <a:ext uri="{63B3BB69-23CF-44E3-9099-C40C66FF867C}">
                  <a14:compatExt spid="_x0000_s3674"/>
                </a:ext>
                <a:ext uri="{FF2B5EF4-FFF2-40B4-BE49-F238E27FC236}">
                  <a16:creationId xmlns:a16="http://schemas.microsoft.com/office/drawing/2014/main" id="{00000000-0008-0000-0100-00005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222</xdr:row>
          <xdr:rowOff>28575</xdr:rowOff>
        </xdr:from>
        <xdr:to>
          <xdr:col>15</xdr:col>
          <xdr:colOff>561975</xdr:colOff>
          <xdr:row>222</xdr:row>
          <xdr:rowOff>266700</xdr:rowOff>
        </xdr:to>
        <xdr:sp macro="" textlink="">
          <xdr:nvSpPr>
            <xdr:cNvPr id="3675" name="Check Box 603" hidden="1">
              <a:extLst>
                <a:ext uri="{63B3BB69-23CF-44E3-9099-C40C66FF867C}">
                  <a14:compatExt spid="_x0000_s3675"/>
                </a:ext>
                <a:ext uri="{FF2B5EF4-FFF2-40B4-BE49-F238E27FC236}">
                  <a16:creationId xmlns:a16="http://schemas.microsoft.com/office/drawing/2014/main" id="{00000000-0008-0000-0100-00005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224</xdr:row>
          <xdr:rowOff>28575</xdr:rowOff>
        </xdr:from>
        <xdr:to>
          <xdr:col>6</xdr:col>
          <xdr:colOff>561975</xdr:colOff>
          <xdr:row>224</xdr:row>
          <xdr:rowOff>266700</xdr:rowOff>
        </xdr:to>
        <xdr:sp macro="" textlink="">
          <xdr:nvSpPr>
            <xdr:cNvPr id="3676" name="Check Box 604" hidden="1">
              <a:extLst>
                <a:ext uri="{63B3BB69-23CF-44E3-9099-C40C66FF867C}">
                  <a14:compatExt spid="_x0000_s3676"/>
                </a:ext>
                <a:ext uri="{FF2B5EF4-FFF2-40B4-BE49-F238E27FC236}">
                  <a16:creationId xmlns:a16="http://schemas.microsoft.com/office/drawing/2014/main" id="{00000000-0008-0000-0100-00005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226</xdr:row>
          <xdr:rowOff>28575</xdr:rowOff>
        </xdr:from>
        <xdr:to>
          <xdr:col>6</xdr:col>
          <xdr:colOff>561975</xdr:colOff>
          <xdr:row>226</xdr:row>
          <xdr:rowOff>266700</xdr:rowOff>
        </xdr:to>
        <xdr:sp macro="" textlink="">
          <xdr:nvSpPr>
            <xdr:cNvPr id="3677" name="Check Box 605" hidden="1">
              <a:extLst>
                <a:ext uri="{63B3BB69-23CF-44E3-9099-C40C66FF867C}">
                  <a14:compatExt spid="_x0000_s3677"/>
                </a:ext>
                <a:ext uri="{FF2B5EF4-FFF2-40B4-BE49-F238E27FC236}">
                  <a16:creationId xmlns:a16="http://schemas.microsoft.com/office/drawing/2014/main" id="{00000000-0008-0000-0100-00005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224</xdr:row>
          <xdr:rowOff>28575</xdr:rowOff>
        </xdr:from>
        <xdr:to>
          <xdr:col>9</xdr:col>
          <xdr:colOff>561975</xdr:colOff>
          <xdr:row>224</xdr:row>
          <xdr:rowOff>266700</xdr:rowOff>
        </xdr:to>
        <xdr:sp macro="" textlink="">
          <xdr:nvSpPr>
            <xdr:cNvPr id="3678" name="Check Box 606" hidden="1">
              <a:extLst>
                <a:ext uri="{63B3BB69-23CF-44E3-9099-C40C66FF867C}">
                  <a14:compatExt spid="_x0000_s3678"/>
                </a:ext>
                <a:ext uri="{FF2B5EF4-FFF2-40B4-BE49-F238E27FC236}">
                  <a16:creationId xmlns:a16="http://schemas.microsoft.com/office/drawing/2014/main" id="{00000000-0008-0000-0100-00005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226</xdr:row>
          <xdr:rowOff>9525</xdr:rowOff>
        </xdr:from>
        <xdr:to>
          <xdr:col>9</xdr:col>
          <xdr:colOff>561975</xdr:colOff>
          <xdr:row>226</xdr:row>
          <xdr:rowOff>247650</xdr:rowOff>
        </xdr:to>
        <xdr:sp macro="" textlink="">
          <xdr:nvSpPr>
            <xdr:cNvPr id="3679" name="Check Box 607" hidden="1">
              <a:extLst>
                <a:ext uri="{63B3BB69-23CF-44E3-9099-C40C66FF867C}">
                  <a14:compatExt spid="_x0000_s3679"/>
                </a:ext>
                <a:ext uri="{FF2B5EF4-FFF2-40B4-BE49-F238E27FC236}">
                  <a16:creationId xmlns:a16="http://schemas.microsoft.com/office/drawing/2014/main" id="{00000000-0008-0000-0100-00005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224</xdr:row>
          <xdr:rowOff>19050</xdr:rowOff>
        </xdr:from>
        <xdr:to>
          <xdr:col>12</xdr:col>
          <xdr:colOff>561975</xdr:colOff>
          <xdr:row>224</xdr:row>
          <xdr:rowOff>257175</xdr:rowOff>
        </xdr:to>
        <xdr:sp macro="" textlink="">
          <xdr:nvSpPr>
            <xdr:cNvPr id="3680" name="Check Box 608" hidden="1">
              <a:extLst>
                <a:ext uri="{63B3BB69-23CF-44E3-9099-C40C66FF867C}">
                  <a14:compatExt spid="_x0000_s3680"/>
                </a:ext>
                <a:ext uri="{FF2B5EF4-FFF2-40B4-BE49-F238E27FC236}">
                  <a16:creationId xmlns:a16="http://schemas.microsoft.com/office/drawing/2014/main" id="{00000000-0008-0000-0100-00006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224</xdr:row>
          <xdr:rowOff>19050</xdr:rowOff>
        </xdr:from>
        <xdr:to>
          <xdr:col>15</xdr:col>
          <xdr:colOff>561975</xdr:colOff>
          <xdr:row>224</xdr:row>
          <xdr:rowOff>257175</xdr:rowOff>
        </xdr:to>
        <xdr:sp macro="" textlink="">
          <xdr:nvSpPr>
            <xdr:cNvPr id="3681" name="Check Box 609" hidden="1">
              <a:extLst>
                <a:ext uri="{63B3BB69-23CF-44E3-9099-C40C66FF867C}">
                  <a14:compatExt spid="_x0000_s3681"/>
                </a:ext>
                <a:ext uri="{FF2B5EF4-FFF2-40B4-BE49-F238E27FC236}">
                  <a16:creationId xmlns:a16="http://schemas.microsoft.com/office/drawing/2014/main" id="{00000000-0008-0000-0100-00006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224</xdr:row>
          <xdr:rowOff>28575</xdr:rowOff>
        </xdr:from>
        <xdr:to>
          <xdr:col>18</xdr:col>
          <xdr:colOff>561975</xdr:colOff>
          <xdr:row>224</xdr:row>
          <xdr:rowOff>266700</xdr:rowOff>
        </xdr:to>
        <xdr:sp macro="" textlink="">
          <xdr:nvSpPr>
            <xdr:cNvPr id="3682" name="Check Box 610" hidden="1">
              <a:extLst>
                <a:ext uri="{63B3BB69-23CF-44E3-9099-C40C66FF867C}">
                  <a14:compatExt spid="_x0000_s3682"/>
                </a:ext>
                <a:ext uri="{FF2B5EF4-FFF2-40B4-BE49-F238E27FC236}">
                  <a16:creationId xmlns:a16="http://schemas.microsoft.com/office/drawing/2014/main" id="{00000000-0008-0000-0100-00006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227</xdr:row>
          <xdr:rowOff>19050</xdr:rowOff>
        </xdr:from>
        <xdr:to>
          <xdr:col>6</xdr:col>
          <xdr:colOff>561975</xdr:colOff>
          <xdr:row>227</xdr:row>
          <xdr:rowOff>257175</xdr:rowOff>
        </xdr:to>
        <xdr:sp macro="" textlink="">
          <xdr:nvSpPr>
            <xdr:cNvPr id="3683" name="Check Box 611" hidden="1">
              <a:extLst>
                <a:ext uri="{63B3BB69-23CF-44E3-9099-C40C66FF867C}">
                  <a14:compatExt spid="_x0000_s3683"/>
                </a:ext>
                <a:ext uri="{FF2B5EF4-FFF2-40B4-BE49-F238E27FC236}">
                  <a16:creationId xmlns:a16="http://schemas.microsoft.com/office/drawing/2014/main" id="{00000000-0008-0000-0100-00006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227</xdr:row>
          <xdr:rowOff>38100</xdr:rowOff>
        </xdr:from>
        <xdr:to>
          <xdr:col>9</xdr:col>
          <xdr:colOff>561975</xdr:colOff>
          <xdr:row>227</xdr:row>
          <xdr:rowOff>276225</xdr:rowOff>
        </xdr:to>
        <xdr:sp macro="" textlink="">
          <xdr:nvSpPr>
            <xdr:cNvPr id="3684" name="Check Box 612" hidden="1">
              <a:extLst>
                <a:ext uri="{63B3BB69-23CF-44E3-9099-C40C66FF867C}">
                  <a14:compatExt spid="_x0000_s3684"/>
                </a:ext>
                <a:ext uri="{FF2B5EF4-FFF2-40B4-BE49-F238E27FC236}">
                  <a16:creationId xmlns:a16="http://schemas.microsoft.com/office/drawing/2014/main" id="{00000000-0008-0000-0100-00006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227</xdr:row>
          <xdr:rowOff>28575</xdr:rowOff>
        </xdr:from>
        <xdr:to>
          <xdr:col>12</xdr:col>
          <xdr:colOff>561975</xdr:colOff>
          <xdr:row>227</xdr:row>
          <xdr:rowOff>266700</xdr:rowOff>
        </xdr:to>
        <xdr:sp macro="" textlink="">
          <xdr:nvSpPr>
            <xdr:cNvPr id="3685" name="Check Box 613" hidden="1">
              <a:extLst>
                <a:ext uri="{63B3BB69-23CF-44E3-9099-C40C66FF867C}">
                  <a14:compatExt spid="_x0000_s3685"/>
                </a:ext>
                <a:ext uri="{FF2B5EF4-FFF2-40B4-BE49-F238E27FC236}">
                  <a16:creationId xmlns:a16="http://schemas.microsoft.com/office/drawing/2014/main" id="{00000000-0008-0000-0100-00006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227</xdr:row>
          <xdr:rowOff>28575</xdr:rowOff>
        </xdr:from>
        <xdr:to>
          <xdr:col>15</xdr:col>
          <xdr:colOff>561975</xdr:colOff>
          <xdr:row>227</xdr:row>
          <xdr:rowOff>266700</xdr:rowOff>
        </xdr:to>
        <xdr:sp macro="" textlink="">
          <xdr:nvSpPr>
            <xdr:cNvPr id="3686" name="Check Box 614" hidden="1">
              <a:extLst>
                <a:ext uri="{63B3BB69-23CF-44E3-9099-C40C66FF867C}">
                  <a14:compatExt spid="_x0000_s3686"/>
                </a:ext>
                <a:ext uri="{FF2B5EF4-FFF2-40B4-BE49-F238E27FC236}">
                  <a16:creationId xmlns:a16="http://schemas.microsoft.com/office/drawing/2014/main" id="{00000000-0008-0000-0100-00006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228</xdr:row>
          <xdr:rowOff>28575</xdr:rowOff>
        </xdr:from>
        <xdr:to>
          <xdr:col>6</xdr:col>
          <xdr:colOff>561975</xdr:colOff>
          <xdr:row>228</xdr:row>
          <xdr:rowOff>266700</xdr:rowOff>
        </xdr:to>
        <xdr:sp macro="" textlink="">
          <xdr:nvSpPr>
            <xdr:cNvPr id="3687" name="Check Box 615" hidden="1">
              <a:extLst>
                <a:ext uri="{63B3BB69-23CF-44E3-9099-C40C66FF867C}">
                  <a14:compatExt spid="_x0000_s3687"/>
                </a:ext>
                <a:ext uri="{FF2B5EF4-FFF2-40B4-BE49-F238E27FC236}">
                  <a16:creationId xmlns:a16="http://schemas.microsoft.com/office/drawing/2014/main" id="{00000000-0008-0000-0100-00006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228</xdr:row>
          <xdr:rowOff>28575</xdr:rowOff>
        </xdr:from>
        <xdr:to>
          <xdr:col>9</xdr:col>
          <xdr:colOff>561975</xdr:colOff>
          <xdr:row>228</xdr:row>
          <xdr:rowOff>266700</xdr:rowOff>
        </xdr:to>
        <xdr:sp macro="" textlink="">
          <xdr:nvSpPr>
            <xdr:cNvPr id="3688" name="Check Box 616" hidden="1">
              <a:extLst>
                <a:ext uri="{63B3BB69-23CF-44E3-9099-C40C66FF867C}">
                  <a14:compatExt spid="_x0000_s3688"/>
                </a:ext>
                <a:ext uri="{FF2B5EF4-FFF2-40B4-BE49-F238E27FC236}">
                  <a16:creationId xmlns:a16="http://schemas.microsoft.com/office/drawing/2014/main" id="{00000000-0008-0000-0100-00006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228</xdr:row>
          <xdr:rowOff>28575</xdr:rowOff>
        </xdr:from>
        <xdr:to>
          <xdr:col>12</xdr:col>
          <xdr:colOff>561975</xdr:colOff>
          <xdr:row>228</xdr:row>
          <xdr:rowOff>266700</xdr:rowOff>
        </xdr:to>
        <xdr:sp macro="" textlink="">
          <xdr:nvSpPr>
            <xdr:cNvPr id="3689" name="Check Box 617" hidden="1">
              <a:extLst>
                <a:ext uri="{63B3BB69-23CF-44E3-9099-C40C66FF867C}">
                  <a14:compatExt spid="_x0000_s3689"/>
                </a:ext>
                <a:ext uri="{FF2B5EF4-FFF2-40B4-BE49-F238E27FC236}">
                  <a16:creationId xmlns:a16="http://schemas.microsoft.com/office/drawing/2014/main" id="{00000000-0008-0000-0100-00006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228</xdr:row>
          <xdr:rowOff>28575</xdr:rowOff>
        </xdr:from>
        <xdr:to>
          <xdr:col>15</xdr:col>
          <xdr:colOff>561975</xdr:colOff>
          <xdr:row>228</xdr:row>
          <xdr:rowOff>266700</xdr:rowOff>
        </xdr:to>
        <xdr:sp macro="" textlink="">
          <xdr:nvSpPr>
            <xdr:cNvPr id="3690" name="Check Box 618" hidden="1">
              <a:extLst>
                <a:ext uri="{63B3BB69-23CF-44E3-9099-C40C66FF867C}">
                  <a14:compatExt spid="_x0000_s3690"/>
                </a:ext>
                <a:ext uri="{FF2B5EF4-FFF2-40B4-BE49-F238E27FC236}">
                  <a16:creationId xmlns:a16="http://schemas.microsoft.com/office/drawing/2014/main" id="{00000000-0008-0000-0100-00006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230</xdr:row>
          <xdr:rowOff>28575</xdr:rowOff>
        </xdr:from>
        <xdr:to>
          <xdr:col>6</xdr:col>
          <xdr:colOff>552450</xdr:colOff>
          <xdr:row>230</xdr:row>
          <xdr:rowOff>266700</xdr:rowOff>
        </xdr:to>
        <xdr:sp macro="" textlink="">
          <xdr:nvSpPr>
            <xdr:cNvPr id="3691" name="Check Box 619" hidden="1">
              <a:extLst>
                <a:ext uri="{63B3BB69-23CF-44E3-9099-C40C66FF867C}">
                  <a14:compatExt spid="_x0000_s3691"/>
                </a:ext>
                <a:ext uri="{FF2B5EF4-FFF2-40B4-BE49-F238E27FC236}">
                  <a16:creationId xmlns:a16="http://schemas.microsoft.com/office/drawing/2014/main" id="{00000000-0008-0000-0100-00006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231</xdr:row>
          <xdr:rowOff>19050</xdr:rowOff>
        </xdr:from>
        <xdr:to>
          <xdr:col>6</xdr:col>
          <xdr:colOff>552450</xdr:colOff>
          <xdr:row>231</xdr:row>
          <xdr:rowOff>257175</xdr:rowOff>
        </xdr:to>
        <xdr:sp macro="" textlink="">
          <xdr:nvSpPr>
            <xdr:cNvPr id="3692" name="Check Box 620" hidden="1">
              <a:extLst>
                <a:ext uri="{63B3BB69-23CF-44E3-9099-C40C66FF867C}">
                  <a14:compatExt spid="_x0000_s3692"/>
                </a:ext>
                <a:ext uri="{FF2B5EF4-FFF2-40B4-BE49-F238E27FC236}">
                  <a16:creationId xmlns:a16="http://schemas.microsoft.com/office/drawing/2014/main" id="{00000000-0008-0000-0100-00006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231</xdr:row>
          <xdr:rowOff>28575</xdr:rowOff>
        </xdr:from>
        <xdr:to>
          <xdr:col>9</xdr:col>
          <xdr:colOff>561975</xdr:colOff>
          <xdr:row>231</xdr:row>
          <xdr:rowOff>266700</xdr:rowOff>
        </xdr:to>
        <xdr:sp macro="" textlink="">
          <xdr:nvSpPr>
            <xdr:cNvPr id="3693" name="Check Box 621" hidden="1">
              <a:extLst>
                <a:ext uri="{63B3BB69-23CF-44E3-9099-C40C66FF867C}">
                  <a14:compatExt spid="_x0000_s3693"/>
                </a:ext>
                <a:ext uri="{FF2B5EF4-FFF2-40B4-BE49-F238E27FC236}">
                  <a16:creationId xmlns:a16="http://schemas.microsoft.com/office/drawing/2014/main" id="{00000000-0008-0000-0100-00006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231</xdr:row>
          <xdr:rowOff>19050</xdr:rowOff>
        </xdr:from>
        <xdr:to>
          <xdr:col>12</xdr:col>
          <xdr:colOff>561975</xdr:colOff>
          <xdr:row>231</xdr:row>
          <xdr:rowOff>257175</xdr:rowOff>
        </xdr:to>
        <xdr:sp macro="" textlink="">
          <xdr:nvSpPr>
            <xdr:cNvPr id="3694" name="Check Box 622" hidden="1">
              <a:extLst>
                <a:ext uri="{63B3BB69-23CF-44E3-9099-C40C66FF867C}">
                  <a14:compatExt spid="_x0000_s3694"/>
                </a:ext>
                <a:ext uri="{FF2B5EF4-FFF2-40B4-BE49-F238E27FC236}">
                  <a16:creationId xmlns:a16="http://schemas.microsoft.com/office/drawing/2014/main" id="{00000000-0008-0000-0100-00006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232</xdr:row>
          <xdr:rowOff>38100</xdr:rowOff>
        </xdr:from>
        <xdr:to>
          <xdr:col>6</xdr:col>
          <xdr:colOff>552450</xdr:colOff>
          <xdr:row>232</xdr:row>
          <xdr:rowOff>276225</xdr:rowOff>
        </xdr:to>
        <xdr:sp macro="" textlink="">
          <xdr:nvSpPr>
            <xdr:cNvPr id="3695" name="Check Box 623" hidden="1">
              <a:extLst>
                <a:ext uri="{63B3BB69-23CF-44E3-9099-C40C66FF867C}">
                  <a14:compatExt spid="_x0000_s3695"/>
                </a:ext>
                <a:ext uri="{FF2B5EF4-FFF2-40B4-BE49-F238E27FC236}">
                  <a16:creationId xmlns:a16="http://schemas.microsoft.com/office/drawing/2014/main" id="{00000000-0008-0000-0100-00006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233</xdr:row>
          <xdr:rowOff>9525</xdr:rowOff>
        </xdr:from>
        <xdr:to>
          <xdr:col>6</xdr:col>
          <xdr:colOff>552450</xdr:colOff>
          <xdr:row>233</xdr:row>
          <xdr:rowOff>247650</xdr:rowOff>
        </xdr:to>
        <xdr:sp macro="" textlink="">
          <xdr:nvSpPr>
            <xdr:cNvPr id="3696" name="Check Box 624" hidden="1">
              <a:extLst>
                <a:ext uri="{63B3BB69-23CF-44E3-9099-C40C66FF867C}">
                  <a14:compatExt spid="_x0000_s3696"/>
                </a:ext>
                <a:ext uri="{FF2B5EF4-FFF2-40B4-BE49-F238E27FC236}">
                  <a16:creationId xmlns:a16="http://schemas.microsoft.com/office/drawing/2014/main" id="{00000000-0008-0000-0100-00007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235</xdr:row>
          <xdr:rowOff>19050</xdr:rowOff>
        </xdr:from>
        <xdr:to>
          <xdr:col>6</xdr:col>
          <xdr:colOff>552450</xdr:colOff>
          <xdr:row>235</xdr:row>
          <xdr:rowOff>257175</xdr:rowOff>
        </xdr:to>
        <xdr:sp macro="" textlink="">
          <xdr:nvSpPr>
            <xdr:cNvPr id="3697" name="Check Box 625" hidden="1">
              <a:extLst>
                <a:ext uri="{63B3BB69-23CF-44E3-9099-C40C66FF867C}">
                  <a14:compatExt spid="_x0000_s3697"/>
                </a:ext>
                <a:ext uri="{FF2B5EF4-FFF2-40B4-BE49-F238E27FC236}">
                  <a16:creationId xmlns:a16="http://schemas.microsoft.com/office/drawing/2014/main" id="{00000000-0008-0000-0100-00007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232</xdr:row>
          <xdr:rowOff>28575</xdr:rowOff>
        </xdr:from>
        <xdr:to>
          <xdr:col>9</xdr:col>
          <xdr:colOff>561975</xdr:colOff>
          <xdr:row>232</xdr:row>
          <xdr:rowOff>266700</xdr:rowOff>
        </xdr:to>
        <xdr:sp macro="" textlink="">
          <xdr:nvSpPr>
            <xdr:cNvPr id="3698" name="Check Box 626" hidden="1">
              <a:extLst>
                <a:ext uri="{63B3BB69-23CF-44E3-9099-C40C66FF867C}">
                  <a14:compatExt spid="_x0000_s3698"/>
                </a:ext>
                <a:ext uri="{FF2B5EF4-FFF2-40B4-BE49-F238E27FC236}">
                  <a16:creationId xmlns:a16="http://schemas.microsoft.com/office/drawing/2014/main" id="{00000000-0008-0000-0100-00007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233</xdr:row>
          <xdr:rowOff>28575</xdr:rowOff>
        </xdr:from>
        <xdr:to>
          <xdr:col>9</xdr:col>
          <xdr:colOff>561975</xdr:colOff>
          <xdr:row>233</xdr:row>
          <xdr:rowOff>266700</xdr:rowOff>
        </xdr:to>
        <xdr:sp macro="" textlink="">
          <xdr:nvSpPr>
            <xdr:cNvPr id="3699" name="Check Box 627" hidden="1">
              <a:extLst>
                <a:ext uri="{63B3BB69-23CF-44E3-9099-C40C66FF867C}">
                  <a14:compatExt spid="_x0000_s3699"/>
                </a:ext>
                <a:ext uri="{FF2B5EF4-FFF2-40B4-BE49-F238E27FC236}">
                  <a16:creationId xmlns:a16="http://schemas.microsoft.com/office/drawing/2014/main" id="{00000000-0008-0000-0100-00007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234</xdr:row>
          <xdr:rowOff>19050</xdr:rowOff>
        </xdr:from>
        <xdr:to>
          <xdr:col>9</xdr:col>
          <xdr:colOff>561975</xdr:colOff>
          <xdr:row>234</xdr:row>
          <xdr:rowOff>257175</xdr:rowOff>
        </xdr:to>
        <xdr:sp macro="" textlink="">
          <xdr:nvSpPr>
            <xdr:cNvPr id="3700" name="Check Box 628" hidden="1">
              <a:extLst>
                <a:ext uri="{63B3BB69-23CF-44E3-9099-C40C66FF867C}">
                  <a14:compatExt spid="_x0000_s3700"/>
                </a:ext>
                <a:ext uri="{FF2B5EF4-FFF2-40B4-BE49-F238E27FC236}">
                  <a16:creationId xmlns:a16="http://schemas.microsoft.com/office/drawing/2014/main" id="{00000000-0008-0000-0100-00007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232</xdr:row>
          <xdr:rowOff>19050</xdr:rowOff>
        </xdr:from>
        <xdr:to>
          <xdr:col>12</xdr:col>
          <xdr:colOff>561975</xdr:colOff>
          <xdr:row>232</xdr:row>
          <xdr:rowOff>257175</xdr:rowOff>
        </xdr:to>
        <xdr:sp macro="" textlink="">
          <xdr:nvSpPr>
            <xdr:cNvPr id="3701" name="Check Box 629" hidden="1">
              <a:extLst>
                <a:ext uri="{63B3BB69-23CF-44E3-9099-C40C66FF867C}">
                  <a14:compatExt spid="_x0000_s3701"/>
                </a:ext>
                <a:ext uri="{FF2B5EF4-FFF2-40B4-BE49-F238E27FC236}">
                  <a16:creationId xmlns:a16="http://schemas.microsoft.com/office/drawing/2014/main" id="{00000000-0008-0000-0100-00007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233</xdr:row>
          <xdr:rowOff>19050</xdr:rowOff>
        </xdr:from>
        <xdr:to>
          <xdr:col>12</xdr:col>
          <xdr:colOff>561975</xdr:colOff>
          <xdr:row>233</xdr:row>
          <xdr:rowOff>257175</xdr:rowOff>
        </xdr:to>
        <xdr:sp macro="" textlink="">
          <xdr:nvSpPr>
            <xdr:cNvPr id="3702" name="Check Box 630" hidden="1">
              <a:extLst>
                <a:ext uri="{63B3BB69-23CF-44E3-9099-C40C66FF867C}">
                  <a14:compatExt spid="_x0000_s3702"/>
                </a:ext>
                <a:ext uri="{FF2B5EF4-FFF2-40B4-BE49-F238E27FC236}">
                  <a16:creationId xmlns:a16="http://schemas.microsoft.com/office/drawing/2014/main" id="{00000000-0008-0000-0100-00007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234</xdr:row>
          <xdr:rowOff>28575</xdr:rowOff>
        </xdr:from>
        <xdr:to>
          <xdr:col>12</xdr:col>
          <xdr:colOff>561975</xdr:colOff>
          <xdr:row>234</xdr:row>
          <xdr:rowOff>266700</xdr:rowOff>
        </xdr:to>
        <xdr:sp macro="" textlink="">
          <xdr:nvSpPr>
            <xdr:cNvPr id="3703" name="Check Box 631" hidden="1">
              <a:extLst>
                <a:ext uri="{63B3BB69-23CF-44E3-9099-C40C66FF867C}">
                  <a14:compatExt spid="_x0000_s3703"/>
                </a:ext>
                <a:ext uri="{FF2B5EF4-FFF2-40B4-BE49-F238E27FC236}">
                  <a16:creationId xmlns:a16="http://schemas.microsoft.com/office/drawing/2014/main" id="{00000000-0008-0000-0100-00007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232</xdr:row>
          <xdr:rowOff>9525</xdr:rowOff>
        </xdr:from>
        <xdr:to>
          <xdr:col>15</xdr:col>
          <xdr:colOff>561975</xdr:colOff>
          <xdr:row>232</xdr:row>
          <xdr:rowOff>247650</xdr:rowOff>
        </xdr:to>
        <xdr:sp macro="" textlink="">
          <xdr:nvSpPr>
            <xdr:cNvPr id="3704" name="Check Box 632" hidden="1">
              <a:extLst>
                <a:ext uri="{63B3BB69-23CF-44E3-9099-C40C66FF867C}">
                  <a14:compatExt spid="_x0000_s3704"/>
                </a:ext>
                <a:ext uri="{FF2B5EF4-FFF2-40B4-BE49-F238E27FC236}">
                  <a16:creationId xmlns:a16="http://schemas.microsoft.com/office/drawing/2014/main" id="{00000000-0008-0000-0100-00007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233</xdr:row>
          <xdr:rowOff>19050</xdr:rowOff>
        </xdr:from>
        <xdr:to>
          <xdr:col>15</xdr:col>
          <xdr:colOff>561975</xdr:colOff>
          <xdr:row>233</xdr:row>
          <xdr:rowOff>257175</xdr:rowOff>
        </xdr:to>
        <xdr:sp macro="" textlink="">
          <xdr:nvSpPr>
            <xdr:cNvPr id="3705" name="Check Box 633" hidden="1">
              <a:extLst>
                <a:ext uri="{63B3BB69-23CF-44E3-9099-C40C66FF867C}">
                  <a14:compatExt spid="_x0000_s3705"/>
                </a:ext>
                <a:ext uri="{FF2B5EF4-FFF2-40B4-BE49-F238E27FC236}">
                  <a16:creationId xmlns:a16="http://schemas.microsoft.com/office/drawing/2014/main" id="{00000000-0008-0000-0100-00007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234</xdr:row>
          <xdr:rowOff>28575</xdr:rowOff>
        </xdr:from>
        <xdr:to>
          <xdr:col>15</xdr:col>
          <xdr:colOff>561975</xdr:colOff>
          <xdr:row>234</xdr:row>
          <xdr:rowOff>266700</xdr:rowOff>
        </xdr:to>
        <xdr:sp macro="" textlink="">
          <xdr:nvSpPr>
            <xdr:cNvPr id="3706" name="Check Box 634" hidden="1">
              <a:extLst>
                <a:ext uri="{63B3BB69-23CF-44E3-9099-C40C66FF867C}">
                  <a14:compatExt spid="_x0000_s3706"/>
                </a:ext>
                <a:ext uri="{FF2B5EF4-FFF2-40B4-BE49-F238E27FC236}">
                  <a16:creationId xmlns:a16="http://schemas.microsoft.com/office/drawing/2014/main" id="{00000000-0008-0000-0100-00007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232</xdr:row>
          <xdr:rowOff>38100</xdr:rowOff>
        </xdr:from>
        <xdr:to>
          <xdr:col>18</xdr:col>
          <xdr:colOff>561975</xdr:colOff>
          <xdr:row>232</xdr:row>
          <xdr:rowOff>276225</xdr:rowOff>
        </xdr:to>
        <xdr:sp macro="" textlink="">
          <xdr:nvSpPr>
            <xdr:cNvPr id="3707" name="Check Box 635" hidden="1">
              <a:extLst>
                <a:ext uri="{63B3BB69-23CF-44E3-9099-C40C66FF867C}">
                  <a14:compatExt spid="_x0000_s3707"/>
                </a:ext>
                <a:ext uri="{FF2B5EF4-FFF2-40B4-BE49-F238E27FC236}">
                  <a16:creationId xmlns:a16="http://schemas.microsoft.com/office/drawing/2014/main" id="{00000000-0008-0000-0100-00007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233</xdr:row>
          <xdr:rowOff>28575</xdr:rowOff>
        </xdr:from>
        <xdr:to>
          <xdr:col>18</xdr:col>
          <xdr:colOff>561975</xdr:colOff>
          <xdr:row>233</xdr:row>
          <xdr:rowOff>266700</xdr:rowOff>
        </xdr:to>
        <xdr:sp macro="" textlink="">
          <xdr:nvSpPr>
            <xdr:cNvPr id="3708" name="Check Box 636" hidden="1">
              <a:extLst>
                <a:ext uri="{63B3BB69-23CF-44E3-9099-C40C66FF867C}">
                  <a14:compatExt spid="_x0000_s3708"/>
                </a:ext>
                <a:ext uri="{FF2B5EF4-FFF2-40B4-BE49-F238E27FC236}">
                  <a16:creationId xmlns:a16="http://schemas.microsoft.com/office/drawing/2014/main" id="{00000000-0008-0000-0100-00007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234</xdr:row>
          <xdr:rowOff>28575</xdr:rowOff>
        </xdr:from>
        <xdr:to>
          <xdr:col>18</xdr:col>
          <xdr:colOff>561975</xdr:colOff>
          <xdr:row>234</xdr:row>
          <xdr:rowOff>266700</xdr:rowOff>
        </xdr:to>
        <xdr:sp macro="" textlink="">
          <xdr:nvSpPr>
            <xdr:cNvPr id="3709" name="Check Box 637" hidden="1">
              <a:extLst>
                <a:ext uri="{63B3BB69-23CF-44E3-9099-C40C66FF867C}">
                  <a14:compatExt spid="_x0000_s3709"/>
                </a:ext>
                <a:ext uri="{FF2B5EF4-FFF2-40B4-BE49-F238E27FC236}">
                  <a16:creationId xmlns:a16="http://schemas.microsoft.com/office/drawing/2014/main" id="{00000000-0008-0000-0100-00007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236</xdr:row>
          <xdr:rowOff>28575</xdr:rowOff>
        </xdr:from>
        <xdr:to>
          <xdr:col>6</xdr:col>
          <xdr:colOff>552450</xdr:colOff>
          <xdr:row>236</xdr:row>
          <xdr:rowOff>266700</xdr:rowOff>
        </xdr:to>
        <xdr:sp macro="" textlink="">
          <xdr:nvSpPr>
            <xdr:cNvPr id="3710" name="Check Box 638" hidden="1">
              <a:extLst>
                <a:ext uri="{63B3BB69-23CF-44E3-9099-C40C66FF867C}">
                  <a14:compatExt spid="_x0000_s3710"/>
                </a:ext>
                <a:ext uri="{FF2B5EF4-FFF2-40B4-BE49-F238E27FC236}">
                  <a16:creationId xmlns:a16="http://schemas.microsoft.com/office/drawing/2014/main" id="{00000000-0008-0000-0100-00007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237</xdr:row>
          <xdr:rowOff>19050</xdr:rowOff>
        </xdr:from>
        <xdr:to>
          <xdr:col>6</xdr:col>
          <xdr:colOff>552450</xdr:colOff>
          <xdr:row>237</xdr:row>
          <xdr:rowOff>257175</xdr:rowOff>
        </xdr:to>
        <xdr:sp macro="" textlink="">
          <xdr:nvSpPr>
            <xdr:cNvPr id="3711" name="Check Box 639" hidden="1">
              <a:extLst>
                <a:ext uri="{63B3BB69-23CF-44E3-9099-C40C66FF867C}">
                  <a14:compatExt spid="_x0000_s3711"/>
                </a:ext>
                <a:ext uri="{FF2B5EF4-FFF2-40B4-BE49-F238E27FC236}">
                  <a16:creationId xmlns:a16="http://schemas.microsoft.com/office/drawing/2014/main" id="{00000000-0008-0000-0100-00007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236</xdr:row>
          <xdr:rowOff>38100</xdr:rowOff>
        </xdr:from>
        <xdr:to>
          <xdr:col>9</xdr:col>
          <xdr:colOff>561975</xdr:colOff>
          <xdr:row>236</xdr:row>
          <xdr:rowOff>276225</xdr:rowOff>
        </xdr:to>
        <xdr:sp macro="" textlink="">
          <xdr:nvSpPr>
            <xdr:cNvPr id="3712" name="Check Box 640" hidden="1">
              <a:extLst>
                <a:ext uri="{63B3BB69-23CF-44E3-9099-C40C66FF867C}">
                  <a14:compatExt spid="_x0000_s3712"/>
                </a:ext>
                <a:ext uri="{FF2B5EF4-FFF2-40B4-BE49-F238E27FC236}">
                  <a16:creationId xmlns:a16="http://schemas.microsoft.com/office/drawing/2014/main" id="{00000000-0008-0000-0100-00008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237</xdr:row>
          <xdr:rowOff>28575</xdr:rowOff>
        </xdr:from>
        <xdr:to>
          <xdr:col>9</xdr:col>
          <xdr:colOff>561975</xdr:colOff>
          <xdr:row>237</xdr:row>
          <xdr:rowOff>266700</xdr:rowOff>
        </xdr:to>
        <xdr:sp macro="" textlink="">
          <xdr:nvSpPr>
            <xdr:cNvPr id="3713" name="Check Box 641" hidden="1">
              <a:extLst>
                <a:ext uri="{63B3BB69-23CF-44E3-9099-C40C66FF867C}">
                  <a14:compatExt spid="_x0000_s3713"/>
                </a:ext>
                <a:ext uri="{FF2B5EF4-FFF2-40B4-BE49-F238E27FC236}">
                  <a16:creationId xmlns:a16="http://schemas.microsoft.com/office/drawing/2014/main" id="{00000000-0008-0000-0100-00008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236</xdr:row>
          <xdr:rowOff>28575</xdr:rowOff>
        </xdr:from>
        <xdr:to>
          <xdr:col>12</xdr:col>
          <xdr:colOff>561975</xdr:colOff>
          <xdr:row>236</xdr:row>
          <xdr:rowOff>266700</xdr:rowOff>
        </xdr:to>
        <xdr:sp macro="" textlink="">
          <xdr:nvSpPr>
            <xdr:cNvPr id="3714" name="Check Box 642" hidden="1">
              <a:extLst>
                <a:ext uri="{63B3BB69-23CF-44E3-9099-C40C66FF867C}">
                  <a14:compatExt spid="_x0000_s3714"/>
                </a:ext>
                <a:ext uri="{FF2B5EF4-FFF2-40B4-BE49-F238E27FC236}">
                  <a16:creationId xmlns:a16="http://schemas.microsoft.com/office/drawing/2014/main" id="{00000000-0008-0000-0100-00008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236</xdr:row>
          <xdr:rowOff>19050</xdr:rowOff>
        </xdr:from>
        <xdr:to>
          <xdr:col>15</xdr:col>
          <xdr:colOff>561975</xdr:colOff>
          <xdr:row>236</xdr:row>
          <xdr:rowOff>257175</xdr:rowOff>
        </xdr:to>
        <xdr:sp macro="" textlink="">
          <xdr:nvSpPr>
            <xdr:cNvPr id="3715" name="Check Box 643" hidden="1">
              <a:extLst>
                <a:ext uri="{63B3BB69-23CF-44E3-9099-C40C66FF867C}">
                  <a14:compatExt spid="_x0000_s3715"/>
                </a:ext>
                <a:ext uri="{FF2B5EF4-FFF2-40B4-BE49-F238E27FC236}">
                  <a16:creationId xmlns:a16="http://schemas.microsoft.com/office/drawing/2014/main" id="{00000000-0008-0000-0100-00008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236</xdr:row>
          <xdr:rowOff>28575</xdr:rowOff>
        </xdr:from>
        <xdr:to>
          <xdr:col>18</xdr:col>
          <xdr:colOff>561975</xdr:colOff>
          <xdr:row>236</xdr:row>
          <xdr:rowOff>266700</xdr:rowOff>
        </xdr:to>
        <xdr:sp macro="" textlink="">
          <xdr:nvSpPr>
            <xdr:cNvPr id="3716" name="Check Box 644" hidden="1">
              <a:extLst>
                <a:ext uri="{63B3BB69-23CF-44E3-9099-C40C66FF867C}">
                  <a14:compatExt spid="_x0000_s3716"/>
                </a:ext>
                <a:ext uri="{FF2B5EF4-FFF2-40B4-BE49-F238E27FC236}">
                  <a16:creationId xmlns:a16="http://schemas.microsoft.com/office/drawing/2014/main" id="{00000000-0008-0000-0100-00008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239</xdr:row>
          <xdr:rowOff>28575</xdr:rowOff>
        </xdr:from>
        <xdr:to>
          <xdr:col>6</xdr:col>
          <xdr:colOff>552450</xdr:colOff>
          <xdr:row>239</xdr:row>
          <xdr:rowOff>266700</xdr:rowOff>
        </xdr:to>
        <xdr:sp macro="" textlink="">
          <xdr:nvSpPr>
            <xdr:cNvPr id="3717" name="Check Box 645" hidden="1">
              <a:extLst>
                <a:ext uri="{63B3BB69-23CF-44E3-9099-C40C66FF867C}">
                  <a14:compatExt spid="_x0000_s3717"/>
                </a:ext>
                <a:ext uri="{FF2B5EF4-FFF2-40B4-BE49-F238E27FC236}">
                  <a16:creationId xmlns:a16="http://schemas.microsoft.com/office/drawing/2014/main" id="{00000000-0008-0000-0100-00008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240</xdr:row>
          <xdr:rowOff>19050</xdr:rowOff>
        </xdr:from>
        <xdr:to>
          <xdr:col>6</xdr:col>
          <xdr:colOff>552450</xdr:colOff>
          <xdr:row>240</xdr:row>
          <xdr:rowOff>257175</xdr:rowOff>
        </xdr:to>
        <xdr:sp macro="" textlink="">
          <xdr:nvSpPr>
            <xdr:cNvPr id="3718" name="Check Box 646" hidden="1">
              <a:extLst>
                <a:ext uri="{63B3BB69-23CF-44E3-9099-C40C66FF867C}">
                  <a14:compatExt spid="_x0000_s3718"/>
                </a:ext>
                <a:ext uri="{FF2B5EF4-FFF2-40B4-BE49-F238E27FC236}">
                  <a16:creationId xmlns:a16="http://schemas.microsoft.com/office/drawing/2014/main" id="{00000000-0008-0000-0100-00008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239</xdr:row>
          <xdr:rowOff>19050</xdr:rowOff>
        </xdr:from>
        <xdr:to>
          <xdr:col>9</xdr:col>
          <xdr:colOff>561975</xdr:colOff>
          <xdr:row>239</xdr:row>
          <xdr:rowOff>257175</xdr:rowOff>
        </xdr:to>
        <xdr:sp macro="" textlink="">
          <xdr:nvSpPr>
            <xdr:cNvPr id="3719" name="Check Box 647" hidden="1">
              <a:extLst>
                <a:ext uri="{63B3BB69-23CF-44E3-9099-C40C66FF867C}">
                  <a14:compatExt spid="_x0000_s3719"/>
                </a:ext>
                <a:ext uri="{FF2B5EF4-FFF2-40B4-BE49-F238E27FC236}">
                  <a16:creationId xmlns:a16="http://schemas.microsoft.com/office/drawing/2014/main" id="{00000000-0008-0000-0100-00008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240</xdr:row>
          <xdr:rowOff>28575</xdr:rowOff>
        </xdr:from>
        <xdr:to>
          <xdr:col>9</xdr:col>
          <xdr:colOff>561975</xdr:colOff>
          <xdr:row>240</xdr:row>
          <xdr:rowOff>266700</xdr:rowOff>
        </xdr:to>
        <xdr:sp macro="" textlink="">
          <xdr:nvSpPr>
            <xdr:cNvPr id="3720" name="Check Box 648" hidden="1">
              <a:extLst>
                <a:ext uri="{63B3BB69-23CF-44E3-9099-C40C66FF867C}">
                  <a14:compatExt spid="_x0000_s3720"/>
                </a:ext>
                <a:ext uri="{FF2B5EF4-FFF2-40B4-BE49-F238E27FC236}">
                  <a16:creationId xmlns:a16="http://schemas.microsoft.com/office/drawing/2014/main" id="{00000000-0008-0000-0100-00008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242</xdr:row>
          <xdr:rowOff>19050</xdr:rowOff>
        </xdr:from>
        <xdr:to>
          <xdr:col>6</xdr:col>
          <xdr:colOff>552450</xdr:colOff>
          <xdr:row>242</xdr:row>
          <xdr:rowOff>257175</xdr:rowOff>
        </xdr:to>
        <xdr:sp macro="" textlink="">
          <xdr:nvSpPr>
            <xdr:cNvPr id="3721" name="Check Box 649" hidden="1">
              <a:extLst>
                <a:ext uri="{63B3BB69-23CF-44E3-9099-C40C66FF867C}">
                  <a14:compatExt spid="_x0000_s3721"/>
                </a:ext>
                <a:ext uri="{FF2B5EF4-FFF2-40B4-BE49-F238E27FC236}">
                  <a16:creationId xmlns:a16="http://schemas.microsoft.com/office/drawing/2014/main" id="{00000000-0008-0000-0100-00008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243</xdr:row>
          <xdr:rowOff>19050</xdr:rowOff>
        </xdr:from>
        <xdr:to>
          <xdr:col>6</xdr:col>
          <xdr:colOff>552450</xdr:colOff>
          <xdr:row>243</xdr:row>
          <xdr:rowOff>257175</xdr:rowOff>
        </xdr:to>
        <xdr:sp macro="" textlink="">
          <xdr:nvSpPr>
            <xdr:cNvPr id="3722" name="Check Box 650" hidden="1">
              <a:extLst>
                <a:ext uri="{63B3BB69-23CF-44E3-9099-C40C66FF867C}">
                  <a14:compatExt spid="_x0000_s3722"/>
                </a:ext>
                <a:ext uri="{FF2B5EF4-FFF2-40B4-BE49-F238E27FC236}">
                  <a16:creationId xmlns:a16="http://schemas.microsoft.com/office/drawing/2014/main" id="{00000000-0008-0000-0100-00008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244</xdr:row>
          <xdr:rowOff>28575</xdr:rowOff>
        </xdr:from>
        <xdr:to>
          <xdr:col>6</xdr:col>
          <xdr:colOff>552450</xdr:colOff>
          <xdr:row>244</xdr:row>
          <xdr:rowOff>266700</xdr:rowOff>
        </xdr:to>
        <xdr:sp macro="" textlink="">
          <xdr:nvSpPr>
            <xdr:cNvPr id="3723" name="Check Box 651" hidden="1">
              <a:extLst>
                <a:ext uri="{63B3BB69-23CF-44E3-9099-C40C66FF867C}">
                  <a14:compatExt spid="_x0000_s3723"/>
                </a:ext>
                <a:ext uri="{FF2B5EF4-FFF2-40B4-BE49-F238E27FC236}">
                  <a16:creationId xmlns:a16="http://schemas.microsoft.com/office/drawing/2014/main" id="{00000000-0008-0000-0100-00008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245</xdr:row>
          <xdr:rowOff>28575</xdr:rowOff>
        </xdr:from>
        <xdr:to>
          <xdr:col>6</xdr:col>
          <xdr:colOff>552450</xdr:colOff>
          <xdr:row>245</xdr:row>
          <xdr:rowOff>266700</xdr:rowOff>
        </xdr:to>
        <xdr:sp macro="" textlink="">
          <xdr:nvSpPr>
            <xdr:cNvPr id="3724" name="Check Box 652" hidden="1">
              <a:extLst>
                <a:ext uri="{63B3BB69-23CF-44E3-9099-C40C66FF867C}">
                  <a14:compatExt spid="_x0000_s3724"/>
                </a:ext>
                <a:ext uri="{FF2B5EF4-FFF2-40B4-BE49-F238E27FC236}">
                  <a16:creationId xmlns:a16="http://schemas.microsoft.com/office/drawing/2014/main" id="{00000000-0008-0000-0100-00008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248</xdr:row>
          <xdr:rowOff>28575</xdr:rowOff>
        </xdr:from>
        <xdr:to>
          <xdr:col>6</xdr:col>
          <xdr:colOff>542925</xdr:colOff>
          <xdr:row>248</xdr:row>
          <xdr:rowOff>266700</xdr:rowOff>
        </xdr:to>
        <xdr:sp macro="" textlink="">
          <xdr:nvSpPr>
            <xdr:cNvPr id="3725" name="Check Box 653" hidden="1">
              <a:extLst>
                <a:ext uri="{63B3BB69-23CF-44E3-9099-C40C66FF867C}">
                  <a14:compatExt spid="_x0000_s3725"/>
                </a:ext>
                <a:ext uri="{FF2B5EF4-FFF2-40B4-BE49-F238E27FC236}">
                  <a16:creationId xmlns:a16="http://schemas.microsoft.com/office/drawing/2014/main" id="{00000000-0008-0000-0100-00008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242</xdr:row>
          <xdr:rowOff>28575</xdr:rowOff>
        </xdr:from>
        <xdr:to>
          <xdr:col>9</xdr:col>
          <xdr:colOff>561975</xdr:colOff>
          <xdr:row>242</xdr:row>
          <xdr:rowOff>266700</xdr:rowOff>
        </xdr:to>
        <xdr:sp macro="" textlink="">
          <xdr:nvSpPr>
            <xdr:cNvPr id="3726" name="Check Box 654" hidden="1">
              <a:extLst>
                <a:ext uri="{63B3BB69-23CF-44E3-9099-C40C66FF867C}">
                  <a14:compatExt spid="_x0000_s3726"/>
                </a:ext>
                <a:ext uri="{FF2B5EF4-FFF2-40B4-BE49-F238E27FC236}">
                  <a16:creationId xmlns:a16="http://schemas.microsoft.com/office/drawing/2014/main" id="{00000000-0008-0000-0100-00008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245</xdr:row>
          <xdr:rowOff>28575</xdr:rowOff>
        </xdr:from>
        <xdr:to>
          <xdr:col>9</xdr:col>
          <xdr:colOff>561975</xdr:colOff>
          <xdr:row>245</xdr:row>
          <xdr:rowOff>266700</xdr:rowOff>
        </xdr:to>
        <xdr:sp macro="" textlink="">
          <xdr:nvSpPr>
            <xdr:cNvPr id="3727" name="Check Box 655" hidden="1">
              <a:extLst>
                <a:ext uri="{63B3BB69-23CF-44E3-9099-C40C66FF867C}">
                  <a14:compatExt spid="_x0000_s3727"/>
                </a:ext>
                <a:ext uri="{FF2B5EF4-FFF2-40B4-BE49-F238E27FC236}">
                  <a16:creationId xmlns:a16="http://schemas.microsoft.com/office/drawing/2014/main" id="{00000000-0008-0000-0100-00008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246</xdr:row>
          <xdr:rowOff>28575</xdr:rowOff>
        </xdr:from>
        <xdr:to>
          <xdr:col>6</xdr:col>
          <xdr:colOff>552450</xdr:colOff>
          <xdr:row>246</xdr:row>
          <xdr:rowOff>266700</xdr:rowOff>
        </xdr:to>
        <xdr:sp macro="" textlink="">
          <xdr:nvSpPr>
            <xdr:cNvPr id="3728" name="Check Box 656" hidden="1">
              <a:extLst>
                <a:ext uri="{63B3BB69-23CF-44E3-9099-C40C66FF867C}">
                  <a14:compatExt spid="_x0000_s3728"/>
                </a:ext>
                <a:ext uri="{FF2B5EF4-FFF2-40B4-BE49-F238E27FC236}">
                  <a16:creationId xmlns:a16="http://schemas.microsoft.com/office/drawing/2014/main" id="{00000000-0008-0000-0100-00009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242</xdr:row>
          <xdr:rowOff>28575</xdr:rowOff>
        </xdr:from>
        <xdr:to>
          <xdr:col>12</xdr:col>
          <xdr:colOff>561975</xdr:colOff>
          <xdr:row>242</xdr:row>
          <xdr:rowOff>266700</xdr:rowOff>
        </xdr:to>
        <xdr:sp macro="" textlink="">
          <xdr:nvSpPr>
            <xdr:cNvPr id="3729" name="Check Box 657" hidden="1">
              <a:extLst>
                <a:ext uri="{63B3BB69-23CF-44E3-9099-C40C66FF867C}">
                  <a14:compatExt spid="_x0000_s3729"/>
                </a:ext>
                <a:ext uri="{FF2B5EF4-FFF2-40B4-BE49-F238E27FC236}">
                  <a16:creationId xmlns:a16="http://schemas.microsoft.com/office/drawing/2014/main" id="{00000000-0008-0000-0100-00009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242</xdr:row>
          <xdr:rowOff>28575</xdr:rowOff>
        </xdr:from>
        <xdr:to>
          <xdr:col>15</xdr:col>
          <xdr:colOff>561975</xdr:colOff>
          <xdr:row>242</xdr:row>
          <xdr:rowOff>266700</xdr:rowOff>
        </xdr:to>
        <xdr:sp macro="" textlink="">
          <xdr:nvSpPr>
            <xdr:cNvPr id="3730" name="Check Box 658" hidden="1">
              <a:extLst>
                <a:ext uri="{63B3BB69-23CF-44E3-9099-C40C66FF867C}">
                  <a14:compatExt spid="_x0000_s3730"/>
                </a:ext>
                <a:ext uri="{FF2B5EF4-FFF2-40B4-BE49-F238E27FC236}">
                  <a16:creationId xmlns:a16="http://schemas.microsoft.com/office/drawing/2014/main" id="{00000000-0008-0000-0100-00009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250</xdr:row>
          <xdr:rowOff>28575</xdr:rowOff>
        </xdr:from>
        <xdr:to>
          <xdr:col>6</xdr:col>
          <xdr:colOff>542925</xdr:colOff>
          <xdr:row>250</xdr:row>
          <xdr:rowOff>266700</xdr:rowOff>
        </xdr:to>
        <xdr:sp macro="" textlink="">
          <xdr:nvSpPr>
            <xdr:cNvPr id="3731" name="Check Box 659" hidden="1">
              <a:extLst>
                <a:ext uri="{63B3BB69-23CF-44E3-9099-C40C66FF867C}">
                  <a14:compatExt spid="_x0000_s3731"/>
                </a:ext>
                <a:ext uri="{FF2B5EF4-FFF2-40B4-BE49-F238E27FC236}">
                  <a16:creationId xmlns:a16="http://schemas.microsoft.com/office/drawing/2014/main" id="{00000000-0008-0000-0100-00009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251</xdr:row>
          <xdr:rowOff>19050</xdr:rowOff>
        </xdr:from>
        <xdr:to>
          <xdr:col>6</xdr:col>
          <xdr:colOff>542925</xdr:colOff>
          <xdr:row>251</xdr:row>
          <xdr:rowOff>257175</xdr:rowOff>
        </xdr:to>
        <xdr:sp macro="" textlink="">
          <xdr:nvSpPr>
            <xdr:cNvPr id="3732" name="Check Box 660" hidden="1">
              <a:extLst>
                <a:ext uri="{63B3BB69-23CF-44E3-9099-C40C66FF867C}">
                  <a14:compatExt spid="_x0000_s3732"/>
                </a:ext>
                <a:ext uri="{FF2B5EF4-FFF2-40B4-BE49-F238E27FC236}">
                  <a16:creationId xmlns:a16="http://schemas.microsoft.com/office/drawing/2014/main" id="{00000000-0008-0000-0100-00009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250</xdr:row>
          <xdr:rowOff>38100</xdr:rowOff>
        </xdr:from>
        <xdr:to>
          <xdr:col>9</xdr:col>
          <xdr:colOff>561975</xdr:colOff>
          <xdr:row>250</xdr:row>
          <xdr:rowOff>276225</xdr:rowOff>
        </xdr:to>
        <xdr:sp macro="" textlink="">
          <xdr:nvSpPr>
            <xdr:cNvPr id="3733" name="Check Box 661" hidden="1">
              <a:extLst>
                <a:ext uri="{63B3BB69-23CF-44E3-9099-C40C66FF867C}">
                  <a14:compatExt spid="_x0000_s3733"/>
                </a:ext>
                <a:ext uri="{FF2B5EF4-FFF2-40B4-BE49-F238E27FC236}">
                  <a16:creationId xmlns:a16="http://schemas.microsoft.com/office/drawing/2014/main" id="{00000000-0008-0000-0100-00009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250</xdr:row>
          <xdr:rowOff>38100</xdr:rowOff>
        </xdr:from>
        <xdr:to>
          <xdr:col>12</xdr:col>
          <xdr:colOff>561975</xdr:colOff>
          <xdr:row>250</xdr:row>
          <xdr:rowOff>276225</xdr:rowOff>
        </xdr:to>
        <xdr:sp macro="" textlink="">
          <xdr:nvSpPr>
            <xdr:cNvPr id="3734" name="Check Box 662" hidden="1">
              <a:extLst>
                <a:ext uri="{63B3BB69-23CF-44E3-9099-C40C66FF867C}">
                  <a14:compatExt spid="_x0000_s3734"/>
                </a:ext>
                <a:ext uri="{FF2B5EF4-FFF2-40B4-BE49-F238E27FC236}">
                  <a16:creationId xmlns:a16="http://schemas.microsoft.com/office/drawing/2014/main" id="{00000000-0008-0000-0100-00009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252</xdr:row>
          <xdr:rowOff>28575</xdr:rowOff>
        </xdr:from>
        <xdr:to>
          <xdr:col>6</xdr:col>
          <xdr:colOff>542925</xdr:colOff>
          <xdr:row>252</xdr:row>
          <xdr:rowOff>266700</xdr:rowOff>
        </xdr:to>
        <xdr:sp macro="" textlink="">
          <xdr:nvSpPr>
            <xdr:cNvPr id="3735" name="Check Box 663" hidden="1">
              <a:extLst>
                <a:ext uri="{63B3BB69-23CF-44E3-9099-C40C66FF867C}">
                  <a14:compatExt spid="_x0000_s3735"/>
                </a:ext>
                <a:ext uri="{FF2B5EF4-FFF2-40B4-BE49-F238E27FC236}">
                  <a16:creationId xmlns:a16="http://schemas.microsoft.com/office/drawing/2014/main" id="{00000000-0008-0000-0100-00009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253</xdr:row>
          <xdr:rowOff>38100</xdr:rowOff>
        </xdr:from>
        <xdr:to>
          <xdr:col>6</xdr:col>
          <xdr:colOff>542925</xdr:colOff>
          <xdr:row>253</xdr:row>
          <xdr:rowOff>276225</xdr:rowOff>
        </xdr:to>
        <xdr:sp macro="" textlink="">
          <xdr:nvSpPr>
            <xdr:cNvPr id="3736" name="Check Box 664" hidden="1">
              <a:extLst>
                <a:ext uri="{63B3BB69-23CF-44E3-9099-C40C66FF867C}">
                  <a14:compatExt spid="_x0000_s3736"/>
                </a:ext>
                <a:ext uri="{FF2B5EF4-FFF2-40B4-BE49-F238E27FC236}">
                  <a16:creationId xmlns:a16="http://schemas.microsoft.com/office/drawing/2014/main" id="{00000000-0008-0000-0100-00009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254</xdr:row>
          <xdr:rowOff>19050</xdr:rowOff>
        </xdr:from>
        <xdr:to>
          <xdr:col>6</xdr:col>
          <xdr:colOff>542925</xdr:colOff>
          <xdr:row>254</xdr:row>
          <xdr:rowOff>257175</xdr:rowOff>
        </xdr:to>
        <xdr:sp macro="" textlink="">
          <xdr:nvSpPr>
            <xdr:cNvPr id="3737" name="Check Box 665" hidden="1">
              <a:extLst>
                <a:ext uri="{63B3BB69-23CF-44E3-9099-C40C66FF867C}">
                  <a14:compatExt spid="_x0000_s3737"/>
                </a:ext>
                <a:ext uri="{FF2B5EF4-FFF2-40B4-BE49-F238E27FC236}">
                  <a16:creationId xmlns:a16="http://schemas.microsoft.com/office/drawing/2014/main" id="{00000000-0008-0000-0100-00009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252</xdr:row>
          <xdr:rowOff>38100</xdr:rowOff>
        </xdr:from>
        <xdr:to>
          <xdr:col>9</xdr:col>
          <xdr:colOff>561975</xdr:colOff>
          <xdr:row>252</xdr:row>
          <xdr:rowOff>276225</xdr:rowOff>
        </xdr:to>
        <xdr:sp macro="" textlink="">
          <xdr:nvSpPr>
            <xdr:cNvPr id="3738" name="Check Box 666" hidden="1">
              <a:extLst>
                <a:ext uri="{63B3BB69-23CF-44E3-9099-C40C66FF867C}">
                  <a14:compatExt spid="_x0000_s3738"/>
                </a:ext>
                <a:ext uri="{FF2B5EF4-FFF2-40B4-BE49-F238E27FC236}">
                  <a16:creationId xmlns:a16="http://schemas.microsoft.com/office/drawing/2014/main" id="{00000000-0008-0000-0100-00009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253</xdr:row>
          <xdr:rowOff>19050</xdr:rowOff>
        </xdr:from>
        <xdr:to>
          <xdr:col>9</xdr:col>
          <xdr:colOff>561975</xdr:colOff>
          <xdr:row>253</xdr:row>
          <xdr:rowOff>257175</xdr:rowOff>
        </xdr:to>
        <xdr:sp macro="" textlink="">
          <xdr:nvSpPr>
            <xdr:cNvPr id="3739" name="Check Box 667" hidden="1">
              <a:extLst>
                <a:ext uri="{63B3BB69-23CF-44E3-9099-C40C66FF867C}">
                  <a14:compatExt spid="_x0000_s3739"/>
                </a:ext>
                <a:ext uri="{FF2B5EF4-FFF2-40B4-BE49-F238E27FC236}">
                  <a16:creationId xmlns:a16="http://schemas.microsoft.com/office/drawing/2014/main" id="{00000000-0008-0000-0100-00009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252</xdr:row>
          <xdr:rowOff>38100</xdr:rowOff>
        </xdr:from>
        <xdr:to>
          <xdr:col>12</xdr:col>
          <xdr:colOff>561975</xdr:colOff>
          <xdr:row>252</xdr:row>
          <xdr:rowOff>276225</xdr:rowOff>
        </xdr:to>
        <xdr:sp macro="" textlink="">
          <xdr:nvSpPr>
            <xdr:cNvPr id="3740" name="Check Box 668" hidden="1">
              <a:extLst>
                <a:ext uri="{63B3BB69-23CF-44E3-9099-C40C66FF867C}">
                  <a14:compatExt spid="_x0000_s3740"/>
                </a:ext>
                <a:ext uri="{FF2B5EF4-FFF2-40B4-BE49-F238E27FC236}">
                  <a16:creationId xmlns:a16="http://schemas.microsoft.com/office/drawing/2014/main" id="{00000000-0008-0000-0100-00009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253</xdr:row>
          <xdr:rowOff>28575</xdr:rowOff>
        </xdr:from>
        <xdr:to>
          <xdr:col>12</xdr:col>
          <xdr:colOff>561975</xdr:colOff>
          <xdr:row>253</xdr:row>
          <xdr:rowOff>266700</xdr:rowOff>
        </xdr:to>
        <xdr:sp macro="" textlink="">
          <xdr:nvSpPr>
            <xdr:cNvPr id="3741" name="Check Box 669" hidden="1">
              <a:extLst>
                <a:ext uri="{63B3BB69-23CF-44E3-9099-C40C66FF867C}">
                  <a14:compatExt spid="_x0000_s3741"/>
                </a:ext>
                <a:ext uri="{FF2B5EF4-FFF2-40B4-BE49-F238E27FC236}">
                  <a16:creationId xmlns:a16="http://schemas.microsoft.com/office/drawing/2014/main" id="{00000000-0008-0000-0100-00009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252</xdr:row>
          <xdr:rowOff>28575</xdr:rowOff>
        </xdr:from>
        <xdr:to>
          <xdr:col>15</xdr:col>
          <xdr:colOff>561975</xdr:colOff>
          <xdr:row>252</xdr:row>
          <xdr:rowOff>266700</xdr:rowOff>
        </xdr:to>
        <xdr:sp macro="" textlink="">
          <xdr:nvSpPr>
            <xdr:cNvPr id="3742" name="Check Box 670" hidden="1">
              <a:extLst>
                <a:ext uri="{63B3BB69-23CF-44E3-9099-C40C66FF867C}">
                  <a14:compatExt spid="_x0000_s3742"/>
                </a:ext>
                <a:ext uri="{FF2B5EF4-FFF2-40B4-BE49-F238E27FC236}">
                  <a16:creationId xmlns:a16="http://schemas.microsoft.com/office/drawing/2014/main" id="{00000000-0008-0000-0100-00009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253</xdr:row>
          <xdr:rowOff>38100</xdr:rowOff>
        </xdr:from>
        <xdr:to>
          <xdr:col>15</xdr:col>
          <xdr:colOff>561975</xdr:colOff>
          <xdr:row>253</xdr:row>
          <xdr:rowOff>276225</xdr:rowOff>
        </xdr:to>
        <xdr:sp macro="" textlink="">
          <xdr:nvSpPr>
            <xdr:cNvPr id="3743" name="Check Box 671" hidden="1">
              <a:extLst>
                <a:ext uri="{63B3BB69-23CF-44E3-9099-C40C66FF867C}">
                  <a14:compatExt spid="_x0000_s3743"/>
                </a:ext>
                <a:ext uri="{FF2B5EF4-FFF2-40B4-BE49-F238E27FC236}">
                  <a16:creationId xmlns:a16="http://schemas.microsoft.com/office/drawing/2014/main" id="{00000000-0008-0000-0100-00009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252</xdr:row>
          <xdr:rowOff>38100</xdr:rowOff>
        </xdr:from>
        <xdr:to>
          <xdr:col>18</xdr:col>
          <xdr:colOff>561975</xdr:colOff>
          <xdr:row>252</xdr:row>
          <xdr:rowOff>276225</xdr:rowOff>
        </xdr:to>
        <xdr:sp macro="" textlink="">
          <xdr:nvSpPr>
            <xdr:cNvPr id="3744" name="Check Box 672" hidden="1">
              <a:extLst>
                <a:ext uri="{63B3BB69-23CF-44E3-9099-C40C66FF867C}">
                  <a14:compatExt spid="_x0000_s3744"/>
                </a:ext>
                <a:ext uri="{FF2B5EF4-FFF2-40B4-BE49-F238E27FC236}">
                  <a16:creationId xmlns:a16="http://schemas.microsoft.com/office/drawing/2014/main" id="{00000000-0008-0000-0100-0000A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253</xdr:row>
          <xdr:rowOff>28575</xdr:rowOff>
        </xdr:from>
        <xdr:to>
          <xdr:col>18</xdr:col>
          <xdr:colOff>561975</xdr:colOff>
          <xdr:row>253</xdr:row>
          <xdr:rowOff>266700</xdr:rowOff>
        </xdr:to>
        <xdr:sp macro="" textlink="">
          <xdr:nvSpPr>
            <xdr:cNvPr id="3745" name="Check Box 673" hidden="1">
              <a:extLst>
                <a:ext uri="{63B3BB69-23CF-44E3-9099-C40C66FF867C}">
                  <a14:compatExt spid="_x0000_s3745"/>
                </a:ext>
                <a:ext uri="{FF2B5EF4-FFF2-40B4-BE49-F238E27FC236}">
                  <a16:creationId xmlns:a16="http://schemas.microsoft.com/office/drawing/2014/main" id="{00000000-0008-0000-0100-0000A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255</xdr:row>
          <xdr:rowOff>28575</xdr:rowOff>
        </xdr:from>
        <xdr:to>
          <xdr:col>6</xdr:col>
          <xdr:colOff>542925</xdr:colOff>
          <xdr:row>255</xdr:row>
          <xdr:rowOff>266700</xdr:rowOff>
        </xdr:to>
        <xdr:sp macro="" textlink="">
          <xdr:nvSpPr>
            <xdr:cNvPr id="3746" name="Check Box 674" hidden="1">
              <a:extLst>
                <a:ext uri="{63B3BB69-23CF-44E3-9099-C40C66FF867C}">
                  <a14:compatExt spid="_x0000_s3746"/>
                </a:ext>
                <a:ext uri="{FF2B5EF4-FFF2-40B4-BE49-F238E27FC236}">
                  <a16:creationId xmlns:a16="http://schemas.microsoft.com/office/drawing/2014/main" id="{00000000-0008-0000-0100-0000A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256</xdr:row>
          <xdr:rowOff>28575</xdr:rowOff>
        </xdr:from>
        <xdr:to>
          <xdr:col>6</xdr:col>
          <xdr:colOff>542925</xdr:colOff>
          <xdr:row>256</xdr:row>
          <xdr:rowOff>266700</xdr:rowOff>
        </xdr:to>
        <xdr:sp macro="" textlink="">
          <xdr:nvSpPr>
            <xdr:cNvPr id="3747" name="Check Box 675" hidden="1">
              <a:extLst>
                <a:ext uri="{63B3BB69-23CF-44E3-9099-C40C66FF867C}">
                  <a14:compatExt spid="_x0000_s3747"/>
                </a:ext>
                <a:ext uri="{FF2B5EF4-FFF2-40B4-BE49-F238E27FC236}">
                  <a16:creationId xmlns:a16="http://schemas.microsoft.com/office/drawing/2014/main" id="{00000000-0008-0000-0100-0000A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257</xdr:row>
          <xdr:rowOff>19050</xdr:rowOff>
        </xdr:from>
        <xdr:to>
          <xdr:col>6</xdr:col>
          <xdr:colOff>542925</xdr:colOff>
          <xdr:row>257</xdr:row>
          <xdr:rowOff>257175</xdr:rowOff>
        </xdr:to>
        <xdr:sp macro="" textlink="">
          <xdr:nvSpPr>
            <xdr:cNvPr id="3748" name="Check Box 676" hidden="1">
              <a:extLst>
                <a:ext uri="{63B3BB69-23CF-44E3-9099-C40C66FF867C}">
                  <a14:compatExt spid="_x0000_s3748"/>
                </a:ext>
                <a:ext uri="{FF2B5EF4-FFF2-40B4-BE49-F238E27FC236}">
                  <a16:creationId xmlns:a16="http://schemas.microsoft.com/office/drawing/2014/main" id="{00000000-0008-0000-0100-0000A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255</xdr:row>
          <xdr:rowOff>38100</xdr:rowOff>
        </xdr:from>
        <xdr:to>
          <xdr:col>9</xdr:col>
          <xdr:colOff>561975</xdr:colOff>
          <xdr:row>255</xdr:row>
          <xdr:rowOff>276225</xdr:rowOff>
        </xdr:to>
        <xdr:sp macro="" textlink="">
          <xdr:nvSpPr>
            <xdr:cNvPr id="3749" name="Check Box 677" hidden="1">
              <a:extLst>
                <a:ext uri="{63B3BB69-23CF-44E3-9099-C40C66FF867C}">
                  <a14:compatExt spid="_x0000_s3749"/>
                </a:ext>
                <a:ext uri="{FF2B5EF4-FFF2-40B4-BE49-F238E27FC236}">
                  <a16:creationId xmlns:a16="http://schemas.microsoft.com/office/drawing/2014/main" id="{00000000-0008-0000-0100-0000A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256</xdr:row>
          <xdr:rowOff>28575</xdr:rowOff>
        </xdr:from>
        <xdr:to>
          <xdr:col>9</xdr:col>
          <xdr:colOff>561975</xdr:colOff>
          <xdr:row>256</xdr:row>
          <xdr:rowOff>266700</xdr:rowOff>
        </xdr:to>
        <xdr:sp macro="" textlink="">
          <xdr:nvSpPr>
            <xdr:cNvPr id="3750" name="Check Box 678" hidden="1">
              <a:extLst>
                <a:ext uri="{63B3BB69-23CF-44E3-9099-C40C66FF867C}">
                  <a14:compatExt spid="_x0000_s3750"/>
                </a:ext>
                <a:ext uri="{FF2B5EF4-FFF2-40B4-BE49-F238E27FC236}">
                  <a16:creationId xmlns:a16="http://schemas.microsoft.com/office/drawing/2014/main" id="{00000000-0008-0000-0100-0000A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257</xdr:row>
          <xdr:rowOff>28575</xdr:rowOff>
        </xdr:from>
        <xdr:to>
          <xdr:col>9</xdr:col>
          <xdr:colOff>561975</xdr:colOff>
          <xdr:row>257</xdr:row>
          <xdr:rowOff>266700</xdr:rowOff>
        </xdr:to>
        <xdr:sp macro="" textlink="">
          <xdr:nvSpPr>
            <xdr:cNvPr id="3751" name="Check Box 679" hidden="1">
              <a:extLst>
                <a:ext uri="{63B3BB69-23CF-44E3-9099-C40C66FF867C}">
                  <a14:compatExt spid="_x0000_s3751"/>
                </a:ext>
                <a:ext uri="{FF2B5EF4-FFF2-40B4-BE49-F238E27FC236}">
                  <a16:creationId xmlns:a16="http://schemas.microsoft.com/office/drawing/2014/main" id="{00000000-0008-0000-0100-0000A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255</xdr:row>
          <xdr:rowOff>28575</xdr:rowOff>
        </xdr:from>
        <xdr:to>
          <xdr:col>12</xdr:col>
          <xdr:colOff>561975</xdr:colOff>
          <xdr:row>255</xdr:row>
          <xdr:rowOff>266700</xdr:rowOff>
        </xdr:to>
        <xdr:sp macro="" textlink="">
          <xdr:nvSpPr>
            <xdr:cNvPr id="3752" name="Check Box 680" hidden="1">
              <a:extLst>
                <a:ext uri="{63B3BB69-23CF-44E3-9099-C40C66FF867C}">
                  <a14:compatExt spid="_x0000_s3752"/>
                </a:ext>
                <a:ext uri="{FF2B5EF4-FFF2-40B4-BE49-F238E27FC236}">
                  <a16:creationId xmlns:a16="http://schemas.microsoft.com/office/drawing/2014/main" id="{00000000-0008-0000-0100-0000A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256</xdr:row>
          <xdr:rowOff>28575</xdr:rowOff>
        </xdr:from>
        <xdr:to>
          <xdr:col>12</xdr:col>
          <xdr:colOff>561975</xdr:colOff>
          <xdr:row>256</xdr:row>
          <xdr:rowOff>266700</xdr:rowOff>
        </xdr:to>
        <xdr:sp macro="" textlink="">
          <xdr:nvSpPr>
            <xdr:cNvPr id="3753" name="Check Box 681" hidden="1">
              <a:extLst>
                <a:ext uri="{63B3BB69-23CF-44E3-9099-C40C66FF867C}">
                  <a14:compatExt spid="_x0000_s3753"/>
                </a:ext>
                <a:ext uri="{FF2B5EF4-FFF2-40B4-BE49-F238E27FC236}">
                  <a16:creationId xmlns:a16="http://schemas.microsoft.com/office/drawing/2014/main" id="{00000000-0008-0000-0100-0000A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257</xdr:row>
          <xdr:rowOff>28575</xdr:rowOff>
        </xdr:from>
        <xdr:to>
          <xdr:col>12</xdr:col>
          <xdr:colOff>561975</xdr:colOff>
          <xdr:row>257</xdr:row>
          <xdr:rowOff>266700</xdr:rowOff>
        </xdr:to>
        <xdr:sp macro="" textlink="">
          <xdr:nvSpPr>
            <xdr:cNvPr id="3754" name="Check Box 682" hidden="1">
              <a:extLst>
                <a:ext uri="{63B3BB69-23CF-44E3-9099-C40C66FF867C}">
                  <a14:compatExt spid="_x0000_s3754"/>
                </a:ext>
                <a:ext uri="{FF2B5EF4-FFF2-40B4-BE49-F238E27FC236}">
                  <a16:creationId xmlns:a16="http://schemas.microsoft.com/office/drawing/2014/main" id="{00000000-0008-0000-0100-0000A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255</xdr:row>
          <xdr:rowOff>28575</xdr:rowOff>
        </xdr:from>
        <xdr:to>
          <xdr:col>15</xdr:col>
          <xdr:colOff>561975</xdr:colOff>
          <xdr:row>255</xdr:row>
          <xdr:rowOff>266700</xdr:rowOff>
        </xdr:to>
        <xdr:sp macro="" textlink="">
          <xdr:nvSpPr>
            <xdr:cNvPr id="3755" name="Check Box 683" hidden="1">
              <a:extLst>
                <a:ext uri="{63B3BB69-23CF-44E3-9099-C40C66FF867C}">
                  <a14:compatExt spid="_x0000_s3755"/>
                </a:ext>
                <a:ext uri="{FF2B5EF4-FFF2-40B4-BE49-F238E27FC236}">
                  <a16:creationId xmlns:a16="http://schemas.microsoft.com/office/drawing/2014/main" id="{00000000-0008-0000-0100-0000A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257</xdr:row>
          <xdr:rowOff>19050</xdr:rowOff>
        </xdr:from>
        <xdr:to>
          <xdr:col>15</xdr:col>
          <xdr:colOff>561975</xdr:colOff>
          <xdr:row>257</xdr:row>
          <xdr:rowOff>257175</xdr:rowOff>
        </xdr:to>
        <xdr:sp macro="" textlink="">
          <xdr:nvSpPr>
            <xdr:cNvPr id="3756" name="Check Box 684" hidden="1">
              <a:extLst>
                <a:ext uri="{63B3BB69-23CF-44E3-9099-C40C66FF867C}">
                  <a14:compatExt spid="_x0000_s3756"/>
                </a:ext>
                <a:ext uri="{FF2B5EF4-FFF2-40B4-BE49-F238E27FC236}">
                  <a16:creationId xmlns:a16="http://schemas.microsoft.com/office/drawing/2014/main" id="{00000000-0008-0000-0100-0000A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255</xdr:row>
          <xdr:rowOff>38100</xdr:rowOff>
        </xdr:from>
        <xdr:to>
          <xdr:col>18</xdr:col>
          <xdr:colOff>561975</xdr:colOff>
          <xdr:row>255</xdr:row>
          <xdr:rowOff>276225</xdr:rowOff>
        </xdr:to>
        <xdr:sp macro="" textlink="">
          <xdr:nvSpPr>
            <xdr:cNvPr id="3757" name="Check Box 685" hidden="1">
              <a:extLst>
                <a:ext uri="{63B3BB69-23CF-44E3-9099-C40C66FF867C}">
                  <a14:compatExt spid="_x0000_s3757"/>
                </a:ext>
                <a:ext uri="{FF2B5EF4-FFF2-40B4-BE49-F238E27FC236}">
                  <a16:creationId xmlns:a16="http://schemas.microsoft.com/office/drawing/2014/main" id="{00000000-0008-0000-0100-0000A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259</xdr:row>
          <xdr:rowOff>19050</xdr:rowOff>
        </xdr:from>
        <xdr:to>
          <xdr:col>6</xdr:col>
          <xdr:colOff>542925</xdr:colOff>
          <xdr:row>259</xdr:row>
          <xdr:rowOff>257175</xdr:rowOff>
        </xdr:to>
        <xdr:sp macro="" textlink="">
          <xdr:nvSpPr>
            <xdr:cNvPr id="3758" name="Check Box 686" hidden="1">
              <a:extLst>
                <a:ext uri="{63B3BB69-23CF-44E3-9099-C40C66FF867C}">
                  <a14:compatExt spid="_x0000_s3758"/>
                </a:ext>
                <a:ext uri="{FF2B5EF4-FFF2-40B4-BE49-F238E27FC236}">
                  <a16:creationId xmlns:a16="http://schemas.microsoft.com/office/drawing/2014/main" id="{00000000-0008-0000-0100-0000A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261</xdr:row>
          <xdr:rowOff>38100</xdr:rowOff>
        </xdr:from>
        <xdr:to>
          <xdr:col>6</xdr:col>
          <xdr:colOff>542925</xdr:colOff>
          <xdr:row>261</xdr:row>
          <xdr:rowOff>276225</xdr:rowOff>
        </xdr:to>
        <xdr:sp macro="" textlink="">
          <xdr:nvSpPr>
            <xdr:cNvPr id="3759" name="Check Box 687" hidden="1">
              <a:extLst>
                <a:ext uri="{63B3BB69-23CF-44E3-9099-C40C66FF867C}">
                  <a14:compatExt spid="_x0000_s3759"/>
                </a:ext>
                <a:ext uri="{FF2B5EF4-FFF2-40B4-BE49-F238E27FC236}">
                  <a16:creationId xmlns:a16="http://schemas.microsoft.com/office/drawing/2014/main" id="{00000000-0008-0000-0100-0000A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262</xdr:row>
          <xdr:rowOff>19050</xdr:rowOff>
        </xdr:from>
        <xdr:to>
          <xdr:col>6</xdr:col>
          <xdr:colOff>542925</xdr:colOff>
          <xdr:row>262</xdr:row>
          <xdr:rowOff>257175</xdr:rowOff>
        </xdr:to>
        <xdr:sp macro="" textlink="">
          <xdr:nvSpPr>
            <xdr:cNvPr id="3760" name="Check Box 688" hidden="1">
              <a:extLst>
                <a:ext uri="{63B3BB69-23CF-44E3-9099-C40C66FF867C}">
                  <a14:compatExt spid="_x0000_s3760"/>
                </a:ext>
                <a:ext uri="{FF2B5EF4-FFF2-40B4-BE49-F238E27FC236}">
                  <a16:creationId xmlns:a16="http://schemas.microsoft.com/office/drawing/2014/main" id="{00000000-0008-0000-0100-0000B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263</xdr:row>
          <xdr:rowOff>28575</xdr:rowOff>
        </xdr:from>
        <xdr:to>
          <xdr:col>6</xdr:col>
          <xdr:colOff>542925</xdr:colOff>
          <xdr:row>263</xdr:row>
          <xdr:rowOff>266700</xdr:rowOff>
        </xdr:to>
        <xdr:sp macro="" textlink="">
          <xdr:nvSpPr>
            <xdr:cNvPr id="3761" name="Check Box 689" hidden="1">
              <a:extLst>
                <a:ext uri="{63B3BB69-23CF-44E3-9099-C40C66FF867C}">
                  <a14:compatExt spid="_x0000_s3761"/>
                </a:ext>
                <a:ext uri="{FF2B5EF4-FFF2-40B4-BE49-F238E27FC236}">
                  <a16:creationId xmlns:a16="http://schemas.microsoft.com/office/drawing/2014/main" id="{00000000-0008-0000-0100-0000B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264</xdr:row>
          <xdr:rowOff>19050</xdr:rowOff>
        </xdr:from>
        <xdr:to>
          <xdr:col>6</xdr:col>
          <xdr:colOff>542925</xdr:colOff>
          <xdr:row>264</xdr:row>
          <xdr:rowOff>257175</xdr:rowOff>
        </xdr:to>
        <xdr:sp macro="" textlink="">
          <xdr:nvSpPr>
            <xdr:cNvPr id="3762" name="Check Box 690" hidden="1">
              <a:extLst>
                <a:ext uri="{63B3BB69-23CF-44E3-9099-C40C66FF867C}">
                  <a14:compatExt spid="_x0000_s3762"/>
                </a:ext>
                <a:ext uri="{FF2B5EF4-FFF2-40B4-BE49-F238E27FC236}">
                  <a16:creationId xmlns:a16="http://schemas.microsoft.com/office/drawing/2014/main" id="{00000000-0008-0000-0100-0000B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265</xdr:row>
          <xdr:rowOff>19050</xdr:rowOff>
        </xdr:from>
        <xdr:to>
          <xdr:col>6</xdr:col>
          <xdr:colOff>542925</xdr:colOff>
          <xdr:row>265</xdr:row>
          <xdr:rowOff>257175</xdr:rowOff>
        </xdr:to>
        <xdr:sp macro="" textlink="">
          <xdr:nvSpPr>
            <xdr:cNvPr id="3763" name="Check Box 691" hidden="1">
              <a:extLst>
                <a:ext uri="{63B3BB69-23CF-44E3-9099-C40C66FF867C}">
                  <a14:compatExt spid="_x0000_s3763"/>
                </a:ext>
                <a:ext uri="{FF2B5EF4-FFF2-40B4-BE49-F238E27FC236}">
                  <a16:creationId xmlns:a16="http://schemas.microsoft.com/office/drawing/2014/main" id="{00000000-0008-0000-0100-0000B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262</xdr:row>
          <xdr:rowOff>28575</xdr:rowOff>
        </xdr:from>
        <xdr:to>
          <xdr:col>9</xdr:col>
          <xdr:colOff>561975</xdr:colOff>
          <xdr:row>262</xdr:row>
          <xdr:rowOff>266700</xdr:rowOff>
        </xdr:to>
        <xdr:sp macro="" textlink="">
          <xdr:nvSpPr>
            <xdr:cNvPr id="3764" name="Check Box 692" hidden="1">
              <a:extLst>
                <a:ext uri="{63B3BB69-23CF-44E3-9099-C40C66FF867C}">
                  <a14:compatExt spid="_x0000_s3764"/>
                </a:ext>
                <a:ext uri="{FF2B5EF4-FFF2-40B4-BE49-F238E27FC236}">
                  <a16:creationId xmlns:a16="http://schemas.microsoft.com/office/drawing/2014/main" id="{00000000-0008-0000-0100-0000B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265</xdr:row>
          <xdr:rowOff>38100</xdr:rowOff>
        </xdr:from>
        <xdr:to>
          <xdr:col>9</xdr:col>
          <xdr:colOff>561975</xdr:colOff>
          <xdr:row>265</xdr:row>
          <xdr:rowOff>276225</xdr:rowOff>
        </xdr:to>
        <xdr:sp macro="" textlink="">
          <xdr:nvSpPr>
            <xdr:cNvPr id="3765" name="Check Box 693" hidden="1">
              <a:extLst>
                <a:ext uri="{63B3BB69-23CF-44E3-9099-C40C66FF867C}">
                  <a14:compatExt spid="_x0000_s3765"/>
                </a:ext>
                <a:ext uri="{FF2B5EF4-FFF2-40B4-BE49-F238E27FC236}">
                  <a16:creationId xmlns:a16="http://schemas.microsoft.com/office/drawing/2014/main" id="{00000000-0008-0000-0100-0000B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262</xdr:row>
          <xdr:rowOff>38100</xdr:rowOff>
        </xdr:from>
        <xdr:to>
          <xdr:col>12</xdr:col>
          <xdr:colOff>561975</xdr:colOff>
          <xdr:row>262</xdr:row>
          <xdr:rowOff>276225</xdr:rowOff>
        </xdr:to>
        <xdr:sp macro="" textlink="">
          <xdr:nvSpPr>
            <xdr:cNvPr id="3766" name="Check Box 694" hidden="1">
              <a:extLst>
                <a:ext uri="{63B3BB69-23CF-44E3-9099-C40C66FF867C}">
                  <a14:compatExt spid="_x0000_s3766"/>
                </a:ext>
                <a:ext uri="{FF2B5EF4-FFF2-40B4-BE49-F238E27FC236}">
                  <a16:creationId xmlns:a16="http://schemas.microsoft.com/office/drawing/2014/main" id="{00000000-0008-0000-0100-0000B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267</xdr:row>
          <xdr:rowOff>28575</xdr:rowOff>
        </xdr:from>
        <xdr:to>
          <xdr:col>6</xdr:col>
          <xdr:colOff>552450</xdr:colOff>
          <xdr:row>267</xdr:row>
          <xdr:rowOff>266700</xdr:rowOff>
        </xdr:to>
        <xdr:sp macro="" textlink="">
          <xdr:nvSpPr>
            <xdr:cNvPr id="3767" name="Check Box 695" hidden="1">
              <a:extLst>
                <a:ext uri="{63B3BB69-23CF-44E3-9099-C40C66FF867C}">
                  <a14:compatExt spid="_x0000_s3767"/>
                </a:ext>
                <a:ext uri="{FF2B5EF4-FFF2-40B4-BE49-F238E27FC236}">
                  <a16:creationId xmlns:a16="http://schemas.microsoft.com/office/drawing/2014/main" id="{00000000-0008-0000-0100-0000B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268</xdr:row>
          <xdr:rowOff>19050</xdr:rowOff>
        </xdr:from>
        <xdr:to>
          <xdr:col>6</xdr:col>
          <xdr:colOff>552450</xdr:colOff>
          <xdr:row>268</xdr:row>
          <xdr:rowOff>257175</xdr:rowOff>
        </xdr:to>
        <xdr:sp macro="" textlink="">
          <xdr:nvSpPr>
            <xdr:cNvPr id="3768" name="Check Box 696" hidden="1">
              <a:extLst>
                <a:ext uri="{63B3BB69-23CF-44E3-9099-C40C66FF867C}">
                  <a14:compatExt spid="_x0000_s3768"/>
                </a:ext>
                <a:ext uri="{FF2B5EF4-FFF2-40B4-BE49-F238E27FC236}">
                  <a16:creationId xmlns:a16="http://schemas.microsoft.com/office/drawing/2014/main" id="{00000000-0008-0000-0100-0000B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269</xdr:row>
          <xdr:rowOff>9525</xdr:rowOff>
        </xdr:from>
        <xdr:to>
          <xdr:col>6</xdr:col>
          <xdr:colOff>552450</xdr:colOff>
          <xdr:row>269</xdr:row>
          <xdr:rowOff>247650</xdr:rowOff>
        </xdr:to>
        <xdr:sp macro="" textlink="">
          <xdr:nvSpPr>
            <xdr:cNvPr id="3769" name="Check Box 697" hidden="1">
              <a:extLst>
                <a:ext uri="{63B3BB69-23CF-44E3-9099-C40C66FF867C}">
                  <a14:compatExt spid="_x0000_s3769"/>
                </a:ext>
                <a:ext uri="{FF2B5EF4-FFF2-40B4-BE49-F238E27FC236}">
                  <a16:creationId xmlns:a16="http://schemas.microsoft.com/office/drawing/2014/main" id="{00000000-0008-0000-0100-0000B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271</xdr:row>
          <xdr:rowOff>38100</xdr:rowOff>
        </xdr:from>
        <xdr:to>
          <xdr:col>6</xdr:col>
          <xdr:colOff>552450</xdr:colOff>
          <xdr:row>271</xdr:row>
          <xdr:rowOff>276225</xdr:rowOff>
        </xdr:to>
        <xdr:sp macro="" textlink="">
          <xdr:nvSpPr>
            <xdr:cNvPr id="3770" name="Check Box 698" hidden="1">
              <a:extLst>
                <a:ext uri="{63B3BB69-23CF-44E3-9099-C40C66FF867C}">
                  <a14:compatExt spid="_x0000_s3770"/>
                </a:ext>
                <a:ext uri="{FF2B5EF4-FFF2-40B4-BE49-F238E27FC236}">
                  <a16:creationId xmlns:a16="http://schemas.microsoft.com/office/drawing/2014/main" id="{00000000-0008-0000-0100-0000B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271</xdr:row>
          <xdr:rowOff>38100</xdr:rowOff>
        </xdr:from>
        <xdr:to>
          <xdr:col>9</xdr:col>
          <xdr:colOff>561975</xdr:colOff>
          <xdr:row>271</xdr:row>
          <xdr:rowOff>276225</xdr:rowOff>
        </xdr:to>
        <xdr:sp macro="" textlink="">
          <xdr:nvSpPr>
            <xdr:cNvPr id="3771" name="Check Box 699" hidden="1">
              <a:extLst>
                <a:ext uri="{63B3BB69-23CF-44E3-9099-C40C66FF867C}">
                  <a14:compatExt spid="_x0000_s3771"/>
                </a:ext>
                <a:ext uri="{FF2B5EF4-FFF2-40B4-BE49-F238E27FC236}">
                  <a16:creationId xmlns:a16="http://schemas.microsoft.com/office/drawing/2014/main" id="{00000000-0008-0000-0100-0000B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272</xdr:row>
          <xdr:rowOff>28575</xdr:rowOff>
        </xdr:from>
        <xdr:to>
          <xdr:col>6</xdr:col>
          <xdr:colOff>552450</xdr:colOff>
          <xdr:row>272</xdr:row>
          <xdr:rowOff>266700</xdr:rowOff>
        </xdr:to>
        <xdr:sp macro="" textlink="">
          <xdr:nvSpPr>
            <xdr:cNvPr id="3772" name="Check Box 700" hidden="1">
              <a:extLst>
                <a:ext uri="{63B3BB69-23CF-44E3-9099-C40C66FF867C}">
                  <a14:compatExt spid="_x0000_s3772"/>
                </a:ext>
                <a:ext uri="{FF2B5EF4-FFF2-40B4-BE49-F238E27FC236}">
                  <a16:creationId xmlns:a16="http://schemas.microsoft.com/office/drawing/2014/main" id="{00000000-0008-0000-0100-0000B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273</xdr:row>
          <xdr:rowOff>38100</xdr:rowOff>
        </xdr:from>
        <xdr:to>
          <xdr:col>6</xdr:col>
          <xdr:colOff>552450</xdr:colOff>
          <xdr:row>273</xdr:row>
          <xdr:rowOff>276225</xdr:rowOff>
        </xdr:to>
        <xdr:sp macro="" textlink="">
          <xdr:nvSpPr>
            <xdr:cNvPr id="3773" name="Check Box 701" hidden="1">
              <a:extLst>
                <a:ext uri="{63B3BB69-23CF-44E3-9099-C40C66FF867C}">
                  <a14:compatExt spid="_x0000_s3773"/>
                </a:ext>
                <a:ext uri="{FF2B5EF4-FFF2-40B4-BE49-F238E27FC236}">
                  <a16:creationId xmlns:a16="http://schemas.microsoft.com/office/drawing/2014/main" id="{00000000-0008-0000-0100-0000B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273</xdr:row>
          <xdr:rowOff>38100</xdr:rowOff>
        </xdr:from>
        <xdr:to>
          <xdr:col>9</xdr:col>
          <xdr:colOff>561975</xdr:colOff>
          <xdr:row>273</xdr:row>
          <xdr:rowOff>276225</xdr:rowOff>
        </xdr:to>
        <xdr:sp macro="" textlink="">
          <xdr:nvSpPr>
            <xdr:cNvPr id="3774" name="Check Box 702" hidden="1">
              <a:extLst>
                <a:ext uri="{63B3BB69-23CF-44E3-9099-C40C66FF867C}">
                  <a14:compatExt spid="_x0000_s3774"/>
                </a:ext>
                <a:ext uri="{FF2B5EF4-FFF2-40B4-BE49-F238E27FC236}">
                  <a16:creationId xmlns:a16="http://schemas.microsoft.com/office/drawing/2014/main" id="{00000000-0008-0000-0100-0000B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273</xdr:row>
          <xdr:rowOff>28575</xdr:rowOff>
        </xdr:from>
        <xdr:to>
          <xdr:col>12</xdr:col>
          <xdr:colOff>561975</xdr:colOff>
          <xdr:row>273</xdr:row>
          <xdr:rowOff>266700</xdr:rowOff>
        </xdr:to>
        <xdr:sp macro="" textlink="">
          <xdr:nvSpPr>
            <xdr:cNvPr id="3775" name="Check Box 703" hidden="1">
              <a:extLst>
                <a:ext uri="{63B3BB69-23CF-44E3-9099-C40C66FF867C}">
                  <a14:compatExt spid="_x0000_s3775"/>
                </a:ext>
                <a:ext uri="{FF2B5EF4-FFF2-40B4-BE49-F238E27FC236}">
                  <a16:creationId xmlns:a16="http://schemas.microsoft.com/office/drawing/2014/main" id="{00000000-0008-0000-0100-0000B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273</xdr:row>
          <xdr:rowOff>28575</xdr:rowOff>
        </xdr:from>
        <xdr:to>
          <xdr:col>15</xdr:col>
          <xdr:colOff>561975</xdr:colOff>
          <xdr:row>273</xdr:row>
          <xdr:rowOff>266700</xdr:rowOff>
        </xdr:to>
        <xdr:sp macro="" textlink="">
          <xdr:nvSpPr>
            <xdr:cNvPr id="3776" name="Check Box 704" hidden="1">
              <a:extLst>
                <a:ext uri="{63B3BB69-23CF-44E3-9099-C40C66FF867C}">
                  <a14:compatExt spid="_x0000_s3776"/>
                </a:ext>
                <a:ext uri="{FF2B5EF4-FFF2-40B4-BE49-F238E27FC236}">
                  <a16:creationId xmlns:a16="http://schemas.microsoft.com/office/drawing/2014/main" id="{00000000-0008-0000-0100-0000C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274</xdr:row>
          <xdr:rowOff>28575</xdr:rowOff>
        </xdr:from>
        <xdr:to>
          <xdr:col>6</xdr:col>
          <xdr:colOff>552450</xdr:colOff>
          <xdr:row>274</xdr:row>
          <xdr:rowOff>266700</xdr:rowOff>
        </xdr:to>
        <xdr:sp macro="" textlink="">
          <xdr:nvSpPr>
            <xdr:cNvPr id="3777" name="Check Box 705" hidden="1">
              <a:extLst>
                <a:ext uri="{63B3BB69-23CF-44E3-9099-C40C66FF867C}">
                  <a14:compatExt spid="_x0000_s3777"/>
                </a:ext>
                <a:ext uri="{FF2B5EF4-FFF2-40B4-BE49-F238E27FC236}">
                  <a16:creationId xmlns:a16="http://schemas.microsoft.com/office/drawing/2014/main" id="{00000000-0008-0000-0100-0000C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275</xdr:row>
          <xdr:rowOff>19050</xdr:rowOff>
        </xdr:from>
        <xdr:to>
          <xdr:col>6</xdr:col>
          <xdr:colOff>552450</xdr:colOff>
          <xdr:row>275</xdr:row>
          <xdr:rowOff>257175</xdr:rowOff>
        </xdr:to>
        <xdr:sp macro="" textlink="">
          <xdr:nvSpPr>
            <xdr:cNvPr id="3778" name="Check Box 706" hidden="1">
              <a:extLst>
                <a:ext uri="{63B3BB69-23CF-44E3-9099-C40C66FF867C}">
                  <a14:compatExt spid="_x0000_s3778"/>
                </a:ext>
                <a:ext uri="{FF2B5EF4-FFF2-40B4-BE49-F238E27FC236}">
                  <a16:creationId xmlns:a16="http://schemas.microsoft.com/office/drawing/2014/main" id="{00000000-0008-0000-0100-0000C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274</xdr:row>
          <xdr:rowOff>38100</xdr:rowOff>
        </xdr:from>
        <xdr:to>
          <xdr:col>9</xdr:col>
          <xdr:colOff>561975</xdr:colOff>
          <xdr:row>274</xdr:row>
          <xdr:rowOff>276225</xdr:rowOff>
        </xdr:to>
        <xdr:sp macro="" textlink="">
          <xdr:nvSpPr>
            <xdr:cNvPr id="3779" name="Check Box 707" hidden="1">
              <a:extLst>
                <a:ext uri="{63B3BB69-23CF-44E3-9099-C40C66FF867C}">
                  <a14:compatExt spid="_x0000_s3779"/>
                </a:ext>
                <a:ext uri="{FF2B5EF4-FFF2-40B4-BE49-F238E27FC236}">
                  <a16:creationId xmlns:a16="http://schemas.microsoft.com/office/drawing/2014/main" id="{00000000-0008-0000-0100-0000C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275</xdr:row>
          <xdr:rowOff>19050</xdr:rowOff>
        </xdr:from>
        <xdr:to>
          <xdr:col>9</xdr:col>
          <xdr:colOff>561975</xdr:colOff>
          <xdr:row>275</xdr:row>
          <xdr:rowOff>257175</xdr:rowOff>
        </xdr:to>
        <xdr:sp macro="" textlink="">
          <xdr:nvSpPr>
            <xdr:cNvPr id="3780" name="Check Box 708" hidden="1">
              <a:extLst>
                <a:ext uri="{63B3BB69-23CF-44E3-9099-C40C66FF867C}">
                  <a14:compatExt spid="_x0000_s3780"/>
                </a:ext>
                <a:ext uri="{FF2B5EF4-FFF2-40B4-BE49-F238E27FC236}">
                  <a16:creationId xmlns:a16="http://schemas.microsoft.com/office/drawing/2014/main" id="{00000000-0008-0000-0100-0000C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274</xdr:row>
          <xdr:rowOff>38100</xdr:rowOff>
        </xdr:from>
        <xdr:to>
          <xdr:col>12</xdr:col>
          <xdr:colOff>561975</xdr:colOff>
          <xdr:row>274</xdr:row>
          <xdr:rowOff>276225</xdr:rowOff>
        </xdr:to>
        <xdr:sp macro="" textlink="">
          <xdr:nvSpPr>
            <xdr:cNvPr id="3781" name="Check Box 709" hidden="1">
              <a:extLst>
                <a:ext uri="{63B3BB69-23CF-44E3-9099-C40C66FF867C}">
                  <a14:compatExt spid="_x0000_s3781"/>
                </a:ext>
                <a:ext uri="{FF2B5EF4-FFF2-40B4-BE49-F238E27FC236}">
                  <a16:creationId xmlns:a16="http://schemas.microsoft.com/office/drawing/2014/main" id="{00000000-0008-0000-0100-0000C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275</xdr:row>
          <xdr:rowOff>28575</xdr:rowOff>
        </xdr:from>
        <xdr:to>
          <xdr:col>12</xdr:col>
          <xdr:colOff>561975</xdr:colOff>
          <xdr:row>275</xdr:row>
          <xdr:rowOff>266700</xdr:rowOff>
        </xdr:to>
        <xdr:sp macro="" textlink="">
          <xdr:nvSpPr>
            <xdr:cNvPr id="3782" name="Check Box 710" hidden="1">
              <a:extLst>
                <a:ext uri="{63B3BB69-23CF-44E3-9099-C40C66FF867C}">
                  <a14:compatExt spid="_x0000_s3782"/>
                </a:ext>
                <a:ext uri="{FF2B5EF4-FFF2-40B4-BE49-F238E27FC236}">
                  <a16:creationId xmlns:a16="http://schemas.microsoft.com/office/drawing/2014/main" id="{00000000-0008-0000-0100-0000C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274</xdr:row>
          <xdr:rowOff>28575</xdr:rowOff>
        </xdr:from>
        <xdr:to>
          <xdr:col>15</xdr:col>
          <xdr:colOff>561975</xdr:colOff>
          <xdr:row>274</xdr:row>
          <xdr:rowOff>266700</xdr:rowOff>
        </xdr:to>
        <xdr:sp macro="" textlink="">
          <xdr:nvSpPr>
            <xdr:cNvPr id="3783" name="Check Box 711" hidden="1">
              <a:extLst>
                <a:ext uri="{63B3BB69-23CF-44E3-9099-C40C66FF867C}">
                  <a14:compatExt spid="_x0000_s3783"/>
                </a:ext>
                <a:ext uri="{FF2B5EF4-FFF2-40B4-BE49-F238E27FC236}">
                  <a16:creationId xmlns:a16="http://schemas.microsoft.com/office/drawing/2014/main" id="{00000000-0008-0000-0100-0000C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275</xdr:row>
          <xdr:rowOff>19050</xdr:rowOff>
        </xdr:from>
        <xdr:to>
          <xdr:col>15</xdr:col>
          <xdr:colOff>561975</xdr:colOff>
          <xdr:row>275</xdr:row>
          <xdr:rowOff>257175</xdr:rowOff>
        </xdr:to>
        <xdr:sp macro="" textlink="">
          <xdr:nvSpPr>
            <xdr:cNvPr id="3784" name="Check Box 712" hidden="1">
              <a:extLst>
                <a:ext uri="{63B3BB69-23CF-44E3-9099-C40C66FF867C}">
                  <a14:compatExt spid="_x0000_s3784"/>
                </a:ext>
                <a:ext uri="{FF2B5EF4-FFF2-40B4-BE49-F238E27FC236}">
                  <a16:creationId xmlns:a16="http://schemas.microsoft.com/office/drawing/2014/main" id="{00000000-0008-0000-0100-0000C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276</xdr:row>
          <xdr:rowOff>9525</xdr:rowOff>
        </xdr:from>
        <xdr:to>
          <xdr:col>6</xdr:col>
          <xdr:colOff>552450</xdr:colOff>
          <xdr:row>276</xdr:row>
          <xdr:rowOff>247650</xdr:rowOff>
        </xdr:to>
        <xdr:sp macro="" textlink="">
          <xdr:nvSpPr>
            <xdr:cNvPr id="3785" name="Check Box 713" hidden="1">
              <a:extLst>
                <a:ext uri="{63B3BB69-23CF-44E3-9099-C40C66FF867C}">
                  <a14:compatExt spid="_x0000_s3785"/>
                </a:ext>
                <a:ext uri="{FF2B5EF4-FFF2-40B4-BE49-F238E27FC236}">
                  <a16:creationId xmlns:a16="http://schemas.microsoft.com/office/drawing/2014/main" id="{00000000-0008-0000-0100-0000C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276</xdr:row>
          <xdr:rowOff>19050</xdr:rowOff>
        </xdr:from>
        <xdr:to>
          <xdr:col>9</xdr:col>
          <xdr:colOff>561975</xdr:colOff>
          <xdr:row>276</xdr:row>
          <xdr:rowOff>257175</xdr:rowOff>
        </xdr:to>
        <xdr:sp macro="" textlink="">
          <xdr:nvSpPr>
            <xdr:cNvPr id="3786" name="Check Box 714" hidden="1">
              <a:extLst>
                <a:ext uri="{63B3BB69-23CF-44E3-9099-C40C66FF867C}">
                  <a14:compatExt spid="_x0000_s3786"/>
                </a:ext>
                <a:ext uri="{FF2B5EF4-FFF2-40B4-BE49-F238E27FC236}">
                  <a16:creationId xmlns:a16="http://schemas.microsoft.com/office/drawing/2014/main" id="{00000000-0008-0000-0100-0000C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276</xdr:row>
          <xdr:rowOff>19050</xdr:rowOff>
        </xdr:from>
        <xdr:to>
          <xdr:col>12</xdr:col>
          <xdr:colOff>561975</xdr:colOff>
          <xdr:row>276</xdr:row>
          <xdr:rowOff>257175</xdr:rowOff>
        </xdr:to>
        <xdr:sp macro="" textlink="">
          <xdr:nvSpPr>
            <xdr:cNvPr id="3787" name="Check Box 715" hidden="1">
              <a:extLst>
                <a:ext uri="{63B3BB69-23CF-44E3-9099-C40C66FF867C}">
                  <a14:compatExt spid="_x0000_s3787"/>
                </a:ext>
                <a:ext uri="{FF2B5EF4-FFF2-40B4-BE49-F238E27FC236}">
                  <a16:creationId xmlns:a16="http://schemas.microsoft.com/office/drawing/2014/main" id="{00000000-0008-0000-0100-0000C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276</xdr:row>
          <xdr:rowOff>19050</xdr:rowOff>
        </xdr:from>
        <xdr:to>
          <xdr:col>15</xdr:col>
          <xdr:colOff>561975</xdr:colOff>
          <xdr:row>276</xdr:row>
          <xdr:rowOff>257175</xdr:rowOff>
        </xdr:to>
        <xdr:sp macro="" textlink="">
          <xdr:nvSpPr>
            <xdr:cNvPr id="3788" name="Check Box 716" hidden="1">
              <a:extLst>
                <a:ext uri="{63B3BB69-23CF-44E3-9099-C40C66FF867C}">
                  <a14:compatExt spid="_x0000_s3788"/>
                </a:ext>
                <a:ext uri="{FF2B5EF4-FFF2-40B4-BE49-F238E27FC236}">
                  <a16:creationId xmlns:a16="http://schemas.microsoft.com/office/drawing/2014/main" id="{00000000-0008-0000-0100-0000C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276</xdr:row>
          <xdr:rowOff>28575</xdr:rowOff>
        </xdr:from>
        <xdr:to>
          <xdr:col>18</xdr:col>
          <xdr:colOff>561975</xdr:colOff>
          <xdr:row>276</xdr:row>
          <xdr:rowOff>266700</xdr:rowOff>
        </xdr:to>
        <xdr:sp macro="" textlink="">
          <xdr:nvSpPr>
            <xdr:cNvPr id="3789" name="Check Box 717" hidden="1">
              <a:extLst>
                <a:ext uri="{63B3BB69-23CF-44E3-9099-C40C66FF867C}">
                  <a14:compatExt spid="_x0000_s3789"/>
                </a:ext>
                <a:ext uri="{FF2B5EF4-FFF2-40B4-BE49-F238E27FC236}">
                  <a16:creationId xmlns:a16="http://schemas.microsoft.com/office/drawing/2014/main" id="{00000000-0008-0000-0100-0000C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277</xdr:row>
          <xdr:rowOff>28575</xdr:rowOff>
        </xdr:from>
        <xdr:to>
          <xdr:col>6</xdr:col>
          <xdr:colOff>552450</xdr:colOff>
          <xdr:row>277</xdr:row>
          <xdr:rowOff>266700</xdr:rowOff>
        </xdr:to>
        <xdr:sp macro="" textlink="">
          <xdr:nvSpPr>
            <xdr:cNvPr id="3790" name="Check Box 718" hidden="1">
              <a:extLst>
                <a:ext uri="{63B3BB69-23CF-44E3-9099-C40C66FF867C}">
                  <a14:compatExt spid="_x0000_s3790"/>
                </a:ext>
                <a:ext uri="{FF2B5EF4-FFF2-40B4-BE49-F238E27FC236}">
                  <a16:creationId xmlns:a16="http://schemas.microsoft.com/office/drawing/2014/main" id="{00000000-0008-0000-0100-0000C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278</xdr:row>
          <xdr:rowOff>19050</xdr:rowOff>
        </xdr:from>
        <xdr:to>
          <xdr:col>6</xdr:col>
          <xdr:colOff>552450</xdr:colOff>
          <xdr:row>278</xdr:row>
          <xdr:rowOff>257175</xdr:rowOff>
        </xdr:to>
        <xdr:sp macro="" textlink="">
          <xdr:nvSpPr>
            <xdr:cNvPr id="3791" name="Check Box 719" hidden="1">
              <a:extLst>
                <a:ext uri="{63B3BB69-23CF-44E3-9099-C40C66FF867C}">
                  <a14:compatExt spid="_x0000_s3791"/>
                </a:ext>
                <a:ext uri="{FF2B5EF4-FFF2-40B4-BE49-F238E27FC236}">
                  <a16:creationId xmlns:a16="http://schemas.microsoft.com/office/drawing/2014/main" id="{00000000-0008-0000-0100-0000C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277</xdr:row>
          <xdr:rowOff>38100</xdr:rowOff>
        </xdr:from>
        <xdr:to>
          <xdr:col>9</xdr:col>
          <xdr:colOff>561975</xdr:colOff>
          <xdr:row>277</xdr:row>
          <xdr:rowOff>276225</xdr:rowOff>
        </xdr:to>
        <xdr:sp macro="" textlink="">
          <xdr:nvSpPr>
            <xdr:cNvPr id="3792" name="Check Box 720" hidden="1">
              <a:extLst>
                <a:ext uri="{63B3BB69-23CF-44E3-9099-C40C66FF867C}">
                  <a14:compatExt spid="_x0000_s3792"/>
                </a:ext>
                <a:ext uri="{FF2B5EF4-FFF2-40B4-BE49-F238E27FC236}">
                  <a16:creationId xmlns:a16="http://schemas.microsoft.com/office/drawing/2014/main" id="{00000000-0008-0000-0100-0000D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278</xdr:row>
          <xdr:rowOff>38100</xdr:rowOff>
        </xdr:from>
        <xdr:to>
          <xdr:col>9</xdr:col>
          <xdr:colOff>561975</xdr:colOff>
          <xdr:row>278</xdr:row>
          <xdr:rowOff>276225</xdr:rowOff>
        </xdr:to>
        <xdr:sp macro="" textlink="">
          <xdr:nvSpPr>
            <xdr:cNvPr id="3793" name="Check Box 721" hidden="1">
              <a:extLst>
                <a:ext uri="{63B3BB69-23CF-44E3-9099-C40C66FF867C}">
                  <a14:compatExt spid="_x0000_s3793"/>
                </a:ext>
                <a:ext uri="{FF2B5EF4-FFF2-40B4-BE49-F238E27FC236}">
                  <a16:creationId xmlns:a16="http://schemas.microsoft.com/office/drawing/2014/main" id="{00000000-0008-0000-0100-0000D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277</xdr:row>
          <xdr:rowOff>28575</xdr:rowOff>
        </xdr:from>
        <xdr:to>
          <xdr:col>12</xdr:col>
          <xdr:colOff>561975</xdr:colOff>
          <xdr:row>277</xdr:row>
          <xdr:rowOff>266700</xdr:rowOff>
        </xdr:to>
        <xdr:sp macro="" textlink="">
          <xdr:nvSpPr>
            <xdr:cNvPr id="3794" name="Check Box 722" hidden="1">
              <a:extLst>
                <a:ext uri="{63B3BB69-23CF-44E3-9099-C40C66FF867C}">
                  <a14:compatExt spid="_x0000_s3794"/>
                </a:ext>
                <a:ext uri="{FF2B5EF4-FFF2-40B4-BE49-F238E27FC236}">
                  <a16:creationId xmlns:a16="http://schemas.microsoft.com/office/drawing/2014/main" id="{00000000-0008-0000-0100-0000D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278</xdr:row>
          <xdr:rowOff>28575</xdr:rowOff>
        </xdr:from>
        <xdr:to>
          <xdr:col>12</xdr:col>
          <xdr:colOff>561975</xdr:colOff>
          <xdr:row>278</xdr:row>
          <xdr:rowOff>266700</xdr:rowOff>
        </xdr:to>
        <xdr:sp macro="" textlink="">
          <xdr:nvSpPr>
            <xdr:cNvPr id="3795" name="Check Box 723" hidden="1">
              <a:extLst>
                <a:ext uri="{63B3BB69-23CF-44E3-9099-C40C66FF867C}">
                  <a14:compatExt spid="_x0000_s3795"/>
                </a:ext>
                <a:ext uri="{FF2B5EF4-FFF2-40B4-BE49-F238E27FC236}">
                  <a16:creationId xmlns:a16="http://schemas.microsoft.com/office/drawing/2014/main" id="{00000000-0008-0000-0100-0000D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277</xdr:row>
          <xdr:rowOff>28575</xdr:rowOff>
        </xdr:from>
        <xdr:to>
          <xdr:col>15</xdr:col>
          <xdr:colOff>561975</xdr:colOff>
          <xdr:row>277</xdr:row>
          <xdr:rowOff>266700</xdr:rowOff>
        </xdr:to>
        <xdr:sp macro="" textlink="">
          <xdr:nvSpPr>
            <xdr:cNvPr id="3796" name="Check Box 724" hidden="1">
              <a:extLst>
                <a:ext uri="{63B3BB69-23CF-44E3-9099-C40C66FF867C}">
                  <a14:compatExt spid="_x0000_s3796"/>
                </a:ext>
                <a:ext uri="{FF2B5EF4-FFF2-40B4-BE49-F238E27FC236}">
                  <a16:creationId xmlns:a16="http://schemas.microsoft.com/office/drawing/2014/main" id="{00000000-0008-0000-0100-0000D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277</xdr:row>
          <xdr:rowOff>38100</xdr:rowOff>
        </xdr:from>
        <xdr:to>
          <xdr:col>18</xdr:col>
          <xdr:colOff>561975</xdr:colOff>
          <xdr:row>277</xdr:row>
          <xdr:rowOff>276225</xdr:rowOff>
        </xdr:to>
        <xdr:sp macro="" textlink="">
          <xdr:nvSpPr>
            <xdr:cNvPr id="3797" name="Check Box 725" hidden="1">
              <a:extLst>
                <a:ext uri="{63B3BB69-23CF-44E3-9099-C40C66FF867C}">
                  <a14:compatExt spid="_x0000_s3797"/>
                </a:ext>
                <a:ext uri="{FF2B5EF4-FFF2-40B4-BE49-F238E27FC236}">
                  <a16:creationId xmlns:a16="http://schemas.microsoft.com/office/drawing/2014/main" id="{00000000-0008-0000-0100-0000D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279</xdr:row>
          <xdr:rowOff>19050</xdr:rowOff>
        </xdr:from>
        <xdr:to>
          <xdr:col>6</xdr:col>
          <xdr:colOff>552450</xdr:colOff>
          <xdr:row>279</xdr:row>
          <xdr:rowOff>257175</xdr:rowOff>
        </xdr:to>
        <xdr:sp macro="" textlink="">
          <xdr:nvSpPr>
            <xdr:cNvPr id="3798" name="Check Box 726" hidden="1">
              <a:extLst>
                <a:ext uri="{63B3BB69-23CF-44E3-9099-C40C66FF867C}">
                  <a14:compatExt spid="_x0000_s3798"/>
                </a:ext>
                <a:ext uri="{FF2B5EF4-FFF2-40B4-BE49-F238E27FC236}">
                  <a16:creationId xmlns:a16="http://schemas.microsoft.com/office/drawing/2014/main" id="{00000000-0008-0000-0100-0000D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280</xdr:row>
          <xdr:rowOff>19050</xdr:rowOff>
        </xdr:from>
        <xdr:to>
          <xdr:col>6</xdr:col>
          <xdr:colOff>552450</xdr:colOff>
          <xdr:row>280</xdr:row>
          <xdr:rowOff>257175</xdr:rowOff>
        </xdr:to>
        <xdr:sp macro="" textlink="">
          <xdr:nvSpPr>
            <xdr:cNvPr id="3799" name="Check Box 727" hidden="1">
              <a:extLst>
                <a:ext uri="{63B3BB69-23CF-44E3-9099-C40C66FF867C}">
                  <a14:compatExt spid="_x0000_s3799"/>
                </a:ext>
                <a:ext uri="{FF2B5EF4-FFF2-40B4-BE49-F238E27FC236}">
                  <a16:creationId xmlns:a16="http://schemas.microsoft.com/office/drawing/2014/main" id="{00000000-0008-0000-0100-0000D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279</xdr:row>
          <xdr:rowOff>19050</xdr:rowOff>
        </xdr:from>
        <xdr:to>
          <xdr:col>9</xdr:col>
          <xdr:colOff>561975</xdr:colOff>
          <xdr:row>279</xdr:row>
          <xdr:rowOff>257175</xdr:rowOff>
        </xdr:to>
        <xdr:sp macro="" textlink="">
          <xdr:nvSpPr>
            <xdr:cNvPr id="3800" name="Check Box 728" hidden="1">
              <a:extLst>
                <a:ext uri="{63B3BB69-23CF-44E3-9099-C40C66FF867C}">
                  <a14:compatExt spid="_x0000_s3800"/>
                </a:ext>
                <a:ext uri="{FF2B5EF4-FFF2-40B4-BE49-F238E27FC236}">
                  <a16:creationId xmlns:a16="http://schemas.microsoft.com/office/drawing/2014/main" id="{00000000-0008-0000-0100-0000D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280</xdr:row>
          <xdr:rowOff>19050</xdr:rowOff>
        </xdr:from>
        <xdr:to>
          <xdr:col>9</xdr:col>
          <xdr:colOff>561975</xdr:colOff>
          <xdr:row>280</xdr:row>
          <xdr:rowOff>257175</xdr:rowOff>
        </xdr:to>
        <xdr:sp macro="" textlink="">
          <xdr:nvSpPr>
            <xdr:cNvPr id="3801" name="Check Box 729" hidden="1">
              <a:extLst>
                <a:ext uri="{63B3BB69-23CF-44E3-9099-C40C66FF867C}">
                  <a14:compatExt spid="_x0000_s3801"/>
                </a:ext>
                <a:ext uri="{FF2B5EF4-FFF2-40B4-BE49-F238E27FC236}">
                  <a16:creationId xmlns:a16="http://schemas.microsoft.com/office/drawing/2014/main" id="{00000000-0008-0000-0100-0000D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279</xdr:row>
          <xdr:rowOff>38100</xdr:rowOff>
        </xdr:from>
        <xdr:to>
          <xdr:col>12</xdr:col>
          <xdr:colOff>561975</xdr:colOff>
          <xdr:row>279</xdr:row>
          <xdr:rowOff>276225</xdr:rowOff>
        </xdr:to>
        <xdr:sp macro="" textlink="">
          <xdr:nvSpPr>
            <xdr:cNvPr id="3802" name="Check Box 730" hidden="1">
              <a:extLst>
                <a:ext uri="{63B3BB69-23CF-44E3-9099-C40C66FF867C}">
                  <a14:compatExt spid="_x0000_s3802"/>
                </a:ext>
                <a:ext uri="{FF2B5EF4-FFF2-40B4-BE49-F238E27FC236}">
                  <a16:creationId xmlns:a16="http://schemas.microsoft.com/office/drawing/2014/main" id="{00000000-0008-0000-0100-0000D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280</xdr:row>
          <xdr:rowOff>19050</xdr:rowOff>
        </xdr:from>
        <xdr:to>
          <xdr:col>12</xdr:col>
          <xdr:colOff>561975</xdr:colOff>
          <xdr:row>280</xdr:row>
          <xdr:rowOff>257175</xdr:rowOff>
        </xdr:to>
        <xdr:sp macro="" textlink="">
          <xdr:nvSpPr>
            <xdr:cNvPr id="3803" name="Check Box 731" hidden="1">
              <a:extLst>
                <a:ext uri="{63B3BB69-23CF-44E3-9099-C40C66FF867C}">
                  <a14:compatExt spid="_x0000_s3803"/>
                </a:ext>
                <a:ext uri="{FF2B5EF4-FFF2-40B4-BE49-F238E27FC236}">
                  <a16:creationId xmlns:a16="http://schemas.microsoft.com/office/drawing/2014/main" id="{00000000-0008-0000-0100-0000D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279</xdr:row>
          <xdr:rowOff>28575</xdr:rowOff>
        </xdr:from>
        <xdr:to>
          <xdr:col>15</xdr:col>
          <xdr:colOff>561975</xdr:colOff>
          <xdr:row>279</xdr:row>
          <xdr:rowOff>266700</xdr:rowOff>
        </xdr:to>
        <xdr:sp macro="" textlink="">
          <xdr:nvSpPr>
            <xdr:cNvPr id="3804" name="Check Box 732" hidden="1">
              <a:extLst>
                <a:ext uri="{63B3BB69-23CF-44E3-9099-C40C66FF867C}">
                  <a14:compatExt spid="_x0000_s3804"/>
                </a:ext>
                <a:ext uri="{FF2B5EF4-FFF2-40B4-BE49-F238E27FC236}">
                  <a16:creationId xmlns:a16="http://schemas.microsoft.com/office/drawing/2014/main" id="{00000000-0008-0000-0100-0000D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279</xdr:row>
          <xdr:rowOff>28575</xdr:rowOff>
        </xdr:from>
        <xdr:to>
          <xdr:col>18</xdr:col>
          <xdr:colOff>561975</xdr:colOff>
          <xdr:row>279</xdr:row>
          <xdr:rowOff>266700</xdr:rowOff>
        </xdr:to>
        <xdr:sp macro="" textlink="">
          <xdr:nvSpPr>
            <xdr:cNvPr id="3805" name="Check Box 733" hidden="1">
              <a:extLst>
                <a:ext uri="{63B3BB69-23CF-44E3-9099-C40C66FF867C}">
                  <a14:compatExt spid="_x0000_s3805"/>
                </a:ext>
                <a:ext uri="{FF2B5EF4-FFF2-40B4-BE49-F238E27FC236}">
                  <a16:creationId xmlns:a16="http://schemas.microsoft.com/office/drawing/2014/main" id="{00000000-0008-0000-0100-0000D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281</xdr:row>
          <xdr:rowOff>28575</xdr:rowOff>
        </xdr:from>
        <xdr:to>
          <xdr:col>6</xdr:col>
          <xdr:colOff>552450</xdr:colOff>
          <xdr:row>281</xdr:row>
          <xdr:rowOff>266700</xdr:rowOff>
        </xdr:to>
        <xdr:sp macro="" textlink="">
          <xdr:nvSpPr>
            <xdr:cNvPr id="3806" name="Check Box 734" hidden="1">
              <a:extLst>
                <a:ext uri="{63B3BB69-23CF-44E3-9099-C40C66FF867C}">
                  <a14:compatExt spid="_x0000_s3806"/>
                </a:ext>
                <a:ext uri="{FF2B5EF4-FFF2-40B4-BE49-F238E27FC236}">
                  <a16:creationId xmlns:a16="http://schemas.microsoft.com/office/drawing/2014/main" id="{00000000-0008-0000-0100-0000D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281</xdr:row>
          <xdr:rowOff>28575</xdr:rowOff>
        </xdr:from>
        <xdr:to>
          <xdr:col>9</xdr:col>
          <xdr:colOff>561975</xdr:colOff>
          <xdr:row>281</xdr:row>
          <xdr:rowOff>266700</xdr:rowOff>
        </xdr:to>
        <xdr:sp macro="" textlink="">
          <xdr:nvSpPr>
            <xdr:cNvPr id="3807" name="Check Box 735" hidden="1">
              <a:extLst>
                <a:ext uri="{63B3BB69-23CF-44E3-9099-C40C66FF867C}">
                  <a14:compatExt spid="_x0000_s3807"/>
                </a:ext>
                <a:ext uri="{FF2B5EF4-FFF2-40B4-BE49-F238E27FC236}">
                  <a16:creationId xmlns:a16="http://schemas.microsoft.com/office/drawing/2014/main" id="{00000000-0008-0000-0100-0000D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281</xdr:row>
          <xdr:rowOff>9525</xdr:rowOff>
        </xdr:from>
        <xdr:to>
          <xdr:col>12</xdr:col>
          <xdr:colOff>561975</xdr:colOff>
          <xdr:row>281</xdr:row>
          <xdr:rowOff>247650</xdr:rowOff>
        </xdr:to>
        <xdr:sp macro="" textlink="">
          <xdr:nvSpPr>
            <xdr:cNvPr id="3808" name="Check Box 736" hidden="1">
              <a:extLst>
                <a:ext uri="{63B3BB69-23CF-44E3-9099-C40C66FF867C}">
                  <a14:compatExt spid="_x0000_s3808"/>
                </a:ext>
                <a:ext uri="{FF2B5EF4-FFF2-40B4-BE49-F238E27FC236}">
                  <a16:creationId xmlns:a16="http://schemas.microsoft.com/office/drawing/2014/main" id="{00000000-0008-0000-0100-0000E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281</xdr:row>
          <xdr:rowOff>28575</xdr:rowOff>
        </xdr:from>
        <xdr:to>
          <xdr:col>15</xdr:col>
          <xdr:colOff>561975</xdr:colOff>
          <xdr:row>281</xdr:row>
          <xdr:rowOff>266700</xdr:rowOff>
        </xdr:to>
        <xdr:sp macro="" textlink="">
          <xdr:nvSpPr>
            <xdr:cNvPr id="3809" name="Check Box 737" hidden="1">
              <a:extLst>
                <a:ext uri="{63B3BB69-23CF-44E3-9099-C40C66FF867C}">
                  <a14:compatExt spid="_x0000_s3809"/>
                </a:ext>
                <a:ext uri="{FF2B5EF4-FFF2-40B4-BE49-F238E27FC236}">
                  <a16:creationId xmlns:a16="http://schemas.microsoft.com/office/drawing/2014/main" id="{00000000-0008-0000-0100-0000E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281</xdr:row>
          <xdr:rowOff>38100</xdr:rowOff>
        </xdr:from>
        <xdr:to>
          <xdr:col>18</xdr:col>
          <xdr:colOff>561975</xdr:colOff>
          <xdr:row>281</xdr:row>
          <xdr:rowOff>276225</xdr:rowOff>
        </xdr:to>
        <xdr:sp macro="" textlink="">
          <xdr:nvSpPr>
            <xdr:cNvPr id="3810" name="Check Box 738" hidden="1">
              <a:extLst>
                <a:ext uri="{63B3BB69-23CF-44E3-9099-C40C66FF867C}">
                  <a14:compatExt spid="_x0000_s3810"/>
                </a:ext>
                <a:ext uri="{FF2B5EF4-FFF2-40B4-BE49-F238E27FC236}">
                  <a16:creationId xmlns:a16="http://schemas.microsoft.com/office/drawing/2014/main" id="{00000000-0008-0000-0100-0000E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125</xdr:row>
          <xdr:rowOff>19050</xdr:rowOff>
        </xdr:from>
        <xdr:to>
          <xdr:col>6</xdr:col>
          <xdr:colOff>561975</xdr:colOff>
          <xdr:row>125</xdr:row>
          <xdr:rowOff>257175</xdr:rowOff>
        </xdr:to>
        <xdr:sp macro="" textlink="">
          <xdr:nvSpPr>
            <xdr:cNvPr id="3811" name="Check Box 739" hidden="1">
              <a:extLst>
                <a:ext uri="{63B3BB69-23CF-44E3-9099-C40C66FF867C}">
                  <a14:compatExt spid="_x0000_s3811"/>
                </a:ext>
                <a:ext uri="{FF2B5EF4-FFF2-40B4-BE49-F238E27FC236}">
                  <a16:creationId xmlns:a16="http://schemas.microsoft.com/office/drawing/2014/main" id="{00000000-0008-0000-0100-0000E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125</xdr:row>
          <xdr:rowOff>19050</xdr:rowOff>
        </xdr:from>
        <xdr:to>
          <xdr:col>9</xdr:col>
          <xdr:colOff>561975</xdr:colOff>
          <xdr:row>125</xdr:row>
          <xdr:rowOff>257175</xdr:rowOff>
        </xdr:to>
        <xdr:sp macro="" textlink="">
          <xdr:nvSpPr>
            <xdr:cNvPr id="3812" name="Check Box 740" hidden="1">
              <a:extLst>
                <a:ext uri="{63B3BB69-23CF-44E3-9099-C40C66FF867C}">
                  <a14:compatExt spid="_x0000_s3812"/>
                </a:ext>
                <a:ext uri="{FF2B5EF4-FFF2-40B4-BE49-F238E27FC236}">
                  <a16:creationId xmlns:a16="http://schemas.microsoft.com/office/drawing/2014/main" id="{00000000-0008-0000-0100-0000E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165</xdr:row>
          <xdr:rowOff>38100</xdr:rowOff>
        </xdr:from>
        <xdr:to>
          <xdr:col>15</xdr:col>
          <xdr:colOff>561975</xdr:colOff>
          <xdr:row>165</xdr:row>
          <xdr:rowOff>276225</xdr:rowOff>
        </xdr:to>
        <xdr:sp macro="" textlink="">
          <xdr:nvSpPr>
            <xdr:cNvPr id="3813" name="Check Box 741" hidden="1">
              <a:extLst>
                <a:ext uri="{63B3BB69-23CF-44E3-9099-C40C66FF867C}">
                  <a14:compatExt spid="_x0000_s3813"/>
                </a:ext>
                <a:ext uri="{FF2B5EF4-FFF2-40B4-BE49-F238E27FC236}">
                  <a16:creationId xmlns:a16="http://schemas.microsoft.com/office/drawing/2014/main" id="{00000000-0008-0000-0100-0000E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189</xdr:row>
          <xdr:rowOff>19050</xdr:rowOff>
        </xdr:from>
        <xdr:to>
          <xdr:col>9</xdr:col>
          <xdr:colOff>561975</xdr:colOff>
          <xdr:row>189</xdr:row>
          <xdr:rowOff>257175</xdr:rowOff>
        </xdr:to>
        <xdr:sp macro="" textlink="">
          <xdr:nvSpPr>
            <xdr:cNvPr id="3814" name="Check Box 742" hidden="1">
              <a:extLst>
                <a:ext uri="{63B3BB69-23CF-44E3-9099-C40C66FF867C}">
                  <a14:compatExt spid="_x0000_s3814"/>
                </a:ext>
                <a:ext uri="{FF2B5EF4-FFF2-40B4-BE49-F238E27FC236}">
                  <a16:creationId xmlns:a16="http://schemas.microsoft.com/office/drawing/2014/main" id="{00000000-0008-0000-0100-0000E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184</xdr:row>
          <xdr:rowOff>28575</xdr:rowOff>
        </xdr:from>
        <xdr:to>
          <xdr:col>9</xdr:col>
          <xdr:colOff>561975</xdr:colOff>
          <xdr:row>184</xdr:row>
          <xdr:rowOff>266700</xdr:rowOff>
        </xdr:to>
        <xdr:sp macro="" textlink="">
          <xdr:nvSpPr>
            <xdr:cNvPr id="3815" name="Check Box 743" hidden="1">
              <a:extLst>
                <a:ext uri="{63B3BB69-23CF-44E3-9099-C40C66FF867C}">
                  <a14:compatExt spid="_x0000_s3815"/>
                </a:ext>
                <a:ext uri="{FF2B5EF4-FFF2-40B4-BE49-F238E27FC236}">
                  <a16:creationId xmlns:a16="http://schemas.microsoft.com/office/drawing/2014/main" id="{00000000-0008-0000-0100-0000E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184</xdr:row>
          <xdr:rowOff>19050</xdr:rowOff>
        </xdr:from>
        <xdr:to>
          <xdr:col>12</xdr:col>
          <xdr:colOff>561975</xdr:colOff>
          <xdr:row>184</xdr:row>
          <xdr:rowOff>257175</xdr:rowOff>
        </xdr:to>
        <xdr:sp macro="" textlink="">
          <xdr:nvSpPr>
            <xdr:cNvPr id="3816" name="Check Box 744" hidden="1">
              <a:extLst>
                <a:ext uri="{63B3BB69-23CF-44E3-9099-C40C66FF867C}">
                  <a14:compatExt spid="_x0000_s3816"/>
                </a:ext>
                <a:ext uri="{FF2B5EF4-FFF2-40B4-BE49-F238E27FC236}">
                  <a16:creationId xmlns:a16="http://schemas.microsoft.com/office/drawing/2014/main" id="{00000000-0008-0000-0100-0000E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184</xdr:row>
          <xdr:rowOff>19050</xdr:rowOff>
        </xdr:from>
        <xdr:to>
          <xdr:col>15</xdr:col>
          <xdr:colOff>561975</xdr:colOff>
          <xdr:row>184</xdr:row>
          <xdr:rowOff>257175</xdr:rowOff>
        </xdr:to>
        <xdr:sp macro="" textlink="">
          <xdr:nvSpPr>
            <xdr:cNvPr id="3817" name="Check Box 745" hidden="1">
              <a:extLst>
                <a:ext uri="{63B3BB69-23CF-44E3-9099-C40C66FF867C}">
                  <a14:compatExt spid="_x0000_s3817"/>
                </a:ext>
                <a:ext uri="{FF2B5EF4-FFF2-40B4-BE49-F238E27FC236}">
                  <a16:creationId xmlns:a16="http://schemas.microsoft.com/office/drawing/2014/main" id="{00000000-0008-0000-0100-0000E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184</xdr:row>
          <xdr:rowOff>19050</xdr:rowOff>
        </xdr:from>
        <xdr:to>
          <xdr:col>18</xdr:col>
          <xdr:colOff>571500</xdr:colOff>
          <xdr:row>184</xdr:row>
          <xdr:rowOff>257175</xdr:rowOff>
        </xdr:to>
        <xdr:sp macro="" textlink="">
          <xdr:nvSpPr>
            <xdr:cNvPr id="3818" name="Check Box 746" hidden="1">
              <a:extLst>
                <a:ext uri="{63B3BB69-23CF-44E3-9099-C40C66FF867C}">
                  <a14:compatExt spid="_x0000_s3818"/>
                </a:ext>
                <a:ext uri="{FF2B5EF4-FFF2-40B4-BE49-F238E27FC236}">
                  <a16:creationId xmlns:a16="http://schemas.microsoft.com/office/drawing/2014/main" id="{00000000-0008-0000-0100-0000E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201</xdr:row>
          <xdr:rowOff>28575</xdr:rowOff>
        </xdr:from>
        <xdr:to>
          <xdr:col>15</xdr:col>
          <xdr:colOff>561975</xdr:colOff>
          <xdr:row>201</xdr:row>
          <xdr:rowOff>266700</xdr:rowOff>
        </xdr:to>
        <xdr:sp macro="" textlink="">
          <xdr:nvSpPr>
            <xdr:cNvPr id="3819" name="Check Box 747" hidden="1">
              <a:extLst>
                <a:ext uri="{63B3BB69-23CF-44E3-9099-C40C66FF867C}">
                  <a14:compatExt spid="_x0000_s3819"/>
                </a:ext>
                <a:ext uri="{FF2B5EF4-FFF2-40B4-BE49-F238E27FC236}">
                  <a16:creationId xmlns:a16="http://schemas.microsoft.com/office/drawing/2014/main" id="{00000000-0008-0000-0100-0000E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201</xdr:row>
          <xdr:rowOff>19050</xdr:rowOff>
        </xdr:from>
        <xdr:to>
          <xdr:col>18</xdr:col>
          <xdr:colOff>561975</xdr:colOff>
          <xdr:row>201</xdr:row>
          <xdr:rowOff>257175</xdr:rowOff>
        </xdr:to>
        <xdr:sp macro="" textlink="">
          <xdr:nvSpPr>
            <xdr:cNvPr id="3820" name="Check Box 748" hidden="1">
              <a:extLst>
                <a:ext uri="{63B3BB69-23CF-44E3-9099-C40C66FF867C}">
                  <a14:compatExt spid="_x0000_s3820"/>
                </a:ext>
                <a:ext uri="{FF2B5EF4-FFF2-40B4-BE49-F238E27FC236}">
                  <a16:creationId xmlns:a16="http://schemas.microsoft.com/office/drawing/2014/main" id="{00000000-0008-0000-0100-0000E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216</xdr:row>
          <xdr:rowOff>28575</xdr:rowOff>
        </xdr:from>
        <xdr:to>
          <xdr:col>18</xdr:col>
          <xdr:colOff>561975</xdr:colOff>
          <xdr:row>216</xdr:row>
          <xdr:rowOff>266700</xdr:rowOff>
        </xdr:to>
        <xdr:sp macro="" textlink="">
          <xdr:nvSpPr>
            <xdr:cNvPr id="3821" name="Check Box 749" hidden="1">
              <a:extLst>
                <a:ext uri="{63B3BB69-23CF-44E3-9099-C40C66FF867C}">
                  <a14:compatExt spid="_x0000_s3821"/>
                </a:ext>
                <a:ext uri="{FF2B5EF4-FFF2-40B4-BE49-F238E27FC236}">
                  <a16:creationId xmlns:a16="http://schemas.microsoft.com/office/drawing/2014/main" id="{00000000-0008-0000-0100-0000E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218</xdr:row>
          <xdr:rowOff>28575</xdr:rowOff>
        </xdr:from>
        <xdr:to>
          <xdr:col>18</xdr:col>
          <xdr:colOff>561975</xdr:colOff>
          <xdr:row>218</xdr:row>
          <xdr:rowOff>266700</xdr:rowOff>
        </xdr:to>
        <xdr:sp macro="" textlink="">
          <xdr:nvSpPr>
            <xdr:cNvPr id="3822" name="Check Box 750" hidden="1">
              <a:extLst>
                <a:ext uri="{63B3BB69-23CF-44E3-9099-C40C66FF867C}">
                  <a14:compatExt spid="_x0000_s3822"/>
                </a:ext>
                <a:ext uri="{FF2B5EF4-FFF2-40B4-BE49-F238E27FC236}">
                  <a16:creationId xmlns:a16="http://schemas.microsoft.com/office/drawing/2014/main" id="{00000000-0008-0000-0100-0000E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228</xdr:row>
          <xdr:rowOff>19050</xdr:rowOff>
        </xdr:from>
        <xdr:to>
          <xdr:col>18</xdr:col>
          <xdr:colOff>561975</xdr:colOff>
          <xdr:row>228</xdr:row>
          <xdr:rowOff>257175</xdr:rowOff>
        </xdr:to>
        <xdr:sp macro="" textlink="">
          <xdr:nvSpPr>
            <xdr:cNvPr id="3823" name="Check Box 751" hidden="1">
              <a:extLst>
                <a:ext uri="{63B3BB69-23CF-44E3-9099-C40C66FF867C}">
                  <a14:compatExt spid="_x0000_s3823"/>
                </a:ext>
                <a:ext uri="{FF2B5EF4-FFF2-40B4-BE49-F238E27FC236}">
                  <a16:creationId xmlns:a16="http://schemas.microsoft.com/office/drawing/2014/main" id="{00000000-0008-0000-0100-0000E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225</xdr:row>
          <xdr:rowOff>28575</xdr:rowOff>
        </xdr:from>
        <xdr:to>
          <xdr:col>6</xdr:col>
          <xdr:colOff>561975</xdr:colOff>
          <xdr:row>225</xdr:row>
          <xdr:rowOff>266700</xdr:rowOff>
        </xdr:to>
        <xdr:sp macro="" textlink="">
          <xdr:nvSpPr>
            <xdr:cNvPr id="3824" name="Check Box 752" hidden="1">
              <a:extLst>
                <a:ext uri="{63B3BB69-23CF-44E3-9099-C40C66FF867C}">
                  <a14:compatExt spid="_x0000_s3824"/>
                </a:ext>
                <a:ext uri="{FF2B5EF4-FFF2-40B4-BE49-F238E27FC236}">
                  <a16:creationId xmlns:a16="http://schemas.microsoft.com/office/drawing/2014/main" id="{00000000-0008-0000-0100-0000F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225</xdr:row>
          <xdr:rowOff>28575</xdr:rowOff>
        </xdr:from>
        <xdr:to>
          <xdr:col>9</xdr:col>
          <xdr:colOff>561975</xdr:colOff>
          <xdr:row>225</xdr:row>
          <xdr:rowOff>266700</xdr:rowOff>
        </xdr:to>
        <xdr:sp macro="" textlink="">
          <xdr:nvSpPr>
            <xdr:cNvPr id="3825" name="Check Box 753" hidden="1">
              <a:extLst>
                <a:ext uri="{63B3BB69-23CF-44E3-9099-C40C66FF867C}">
                  <a14:compatExt spid="_x0000_s3825"/>
                </a:ext>
                <a:ext uri="{FF2B5EF4-FFF2-40B4-BE49-F238E27FC236}">
                  <a16:creationId xmlns:a16="http://schemas.microsoft.com/office/drawing/2014/main" id="{00000000-0008-0000-0100-0000F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225</xdr:row>
          <xdr:rowOff>28575</xdr:rowOff>
        </xdr:from>
        <xdr:to>
          <xdr:col>12</xdr:col>
          <xdr:colOff>561975</xdr:colOff>
          <xdr:row>225</xdr:row>
          <xdr:rowOff>266700</xdr:rowOff>
        </xdr:to>
        <xdr:sp macro="" textlink="">
          <xdr:nvSpPr>
            <xdr:cNvPr id="3826" name="Check Box 754" hidden="1">
              <a:extLst>
                <a:ext uri="{63B3BB69-23CF-44E3-9099-C40C66FF867C}">
                  <a14:compatExt spid="_x0000_s3826"/>
                </a:ext>
                <a:ext uri="{FF2B5EF4-FFF2-40B4-BE49-F238E27FC236}">
                  <a16:creationId xmlns:a16="http://schemas.microsoft.com/office/drawing/2014/main" id="{00000000-0008-0000-0100-0000F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225</xdr:row>
          <xdr:rowOff>19050</xdr:rowOff>
        </xdr:from>
        <xdr:to>
          <xdr:col>15</xdr:col>
          <xdr:colOff>561975</xdr:colOff>
          <xdr:row>225</xdr:row>
          <xdr:rowOff>257175</xdr:rowOff>
        </xdr:to>
        <xdr:sp macro="" textlink="">
          <xdr:nvSpPr>
            <xdr:cNvPr id="3827" name="Check Box 755" hidden="1">
              <a:extLst>
                <a:ext uri="{63B3BB69-23CF-44E3-9099-C40C66FF867C}">
                  <a14:compatExt spid="_x0000_s3827"/>
                </a:ext>
                <a:ext uri="{FF2B5EF4-FFF2-40B4-BE49-F238E27FC236}">
                  <a16:creationId xmlns:a16="http://schemas.microsoft.com/office/drawing/2014/main" id="{00000000-0008-0000-0100-0000F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225</xdr:row>
          <xdr:rowOff>28575</xdr:rowOff>
        </xdr:from>
        <xdr:to>
          <xdr:col>18</xdr:col>
          <xdr:colOff>561975</xdr:colOff>
          <xdr:row>225</xdr:row>
          <xdr:rowOff>266700</xdr:rowOff>
        </xdr:to>
        <xdr:sp macro="" textlink="">
          <xdr:nvSpPr>
            <xdr:cNvPr id="3828" name="Check Box 756" hidden="1">
              <a:extLst>
                <a:ext uri="{63B3BB69-23CF-44E3-9099-C40C66FF867C}">
                  <a14:compatExt spid="_x0000_s3828"/>
                </a:ext>
                <a:ext uri="{FF2B5EF4-FFF2-40B4-BE49-F238E27FC236}">
                  <a16:creationId xmlns:a16="http://schemas.microsoft.com/office/drawing/2014/main" id="{00000000-0008-0000-0100-0000F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235</xdr:row>
          <xdr:rowOff>19050</xdr:rowOff>
        </xdr:from>
        <xdr:to>
          <xdr:col>9</xdr:col>
          <xdr:colOff>561975</xdr:colOff>
          <xdr:row>235</xdr:row>
          <xdr:rowOff>257175</xdr:rowOff>
        </xdr:to>
        <xdr:sp macro="" textlink="">
          <xdr:nvSpPr>
            <xdr:cNvPr id="3829" name="Check Box 757" hidden="1">
              <a:extLst>
                <a:ext uri="{63B3BB69-23CF-44E3-9099-C40C66FF867C}">
                  <a14:compatExt spid="_x0000_s3829"/>
                </a:ext>
                <a:ext uri="{FF2B5EF4-FFF2-40B4-BE49-F238E27FC236}">
                  <a16:creationId xmlns:a16="http://schemas.microsoft.com/office/drawing/2014/main" id="{00000000-0008-0000-0100-0000F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235</xdr:row>
          <xdr:rowOff>28575</xdr:rowOff>
        </xdr:from>
        <xdr:to>
          <xdr:col>12</xdr:col>
          <xdr:colOff>561975</xdr:colOff>
          <xdr:row>235</xdr:row>
          <xdr:rowOff>266700</xdr:rowOff>
        </xdr:to>
        <xdr:sp macro="" textlink="">
          <xdr:nvSpPr>
            <xdr:cNvPr id="3830" name="Check Box 758" hidden="1">
              <a:extLst>
                <a:ext uri="{63B3BB69-23CF-44E3-9099-C40C66FF867C}">
                  <a14:compatExt spid="_x0000_s3830"/>
                </a:ext>
                <a:ext uri="{FF2B5EF4-FFF2-40B4-BE49-F238E27FC236}">
                  <a16:creationId xmlns:a16="http://schemas.microsoft.com/office/drawing/2014/main" id="{00000000-0008-0000-0100-0000F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234</xdr:row>
          <xdr:rowOff>19050</xdr:rowOff>
        </xdr:from>
        <xdr:to>
          <xdr:col>6</xdr:col>
          <xdr:colOff>552450</xdr:colOff>
          <xdr:row>234</xdr:row>
          <xdr:rowOff>257175</xdr:rowOff>
        </xdr:to>
        <xdr:sp macro="" textlink="">
          <xdr:nvSpPr>
            <xdr:cNvPr id="3831" name="Check Box 759" hidden="1">
              <a:extLst>
                <a:ext uri="{63B3BB69-23CF-44E3-9099-C40C66FF867C}">
                  <a14:compatExt spid="_x0000_s3831"/>
                </a:ext>
                <a:ext uri="{FF2B5EF4-FFF2-40B4-BE49-F238E27FC236}">
                  <a16:creationId xmlns:a16="http://schemas.microsoft.com/office/drawing/2014/main" id="{00000000-0008-0000-0100-0000F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229</xdr:row>
          <xdr:rowOff>28575</xdr:rowOff>
        </xdr:from>
        <xdr:to>
          <xdr:col>6</xdr:col>
          <xdr:colOff>552450</xdr:colOff>
          <xdr:row>229</xdr:row>
          <xdr:rowOff>266700</xdr:rowOff>
        </xdr:to>
        <xdr:sp macro="" textlink="">
          <xdr:nvSpPr>
            <xdr:cNvPr id="3832" name="Check Box 760" hidden="1">
              <a:extLst>
                <a:ext uri="{63B3BB69-23CF-44E3-9099-C40C66FF867C}">
                  <a14:compatExt spid="_x0000_s3832"/>
                </a:ext>
                <a:ext uri="{FF2B5EF4-FFF2-40B4-BE49-F238E27FC236}">
                  <a16:creationId xmlns:a16="http://schemas.microsoft.com/office/drawing/2014/main" id="{00000000-0008-0000-0100-0000F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229</xdr:row>
          <xdr:rowOff>9525</xdr:rowOff>
        </xdr:from>
        <xdr:to>
          <xdr:col>9</xdr:col>
          <xdr:colOff>561975</xdr:colOff>
          <xdr:row>229</xdr:row>
          <xdr:rowOff>247650</xdr:rowOff>
        </xdr:to>
        <xdr:sp macro="" textlink="">
          <xdr:nvSpPr>
            <xdr:cNvPr id="3833" name="Check Box 761" hidden="1">
              <a:extLst>
                <a:ext uri="{63B3BB69-23CF-44E3-9099-C40C66FF867C}">
                  <a14:compatExt spid="_x0000_s3833"/>
                </a:ext>
                <a:ext uri="{FF2B5EF4-FFF2-40B4-BE49-F238E27FC236}">
                  <a16:creationId xmlns:a16="http://schemas.microsoft.com/office/drawing/2014/main" id="{00000000-0008-0000-0100-0000F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240</xdr:row>
          <xdr:rowOff>28575</xdr:rowOff>
        </xdr:from>
        <xdr:to>
          <xdr:col>12</xdr:col>
          <xdr:colOff>561975</xdr:colOff>
          <xdr:row>240</xdr:row>
          <xdr:rowOff>266700</xdr:rowOff>
        </xdr:to>
        <xdr:sp macro="" textlink="">
          <xdr:nvSpPr>
            <xdr:cNvPr id="3834" name="Check Box 762" hidden="1">
              <a:extLst>
                <a:ext uri="{63B3BB69-23CF-44E3-9099-C40C66FF867C}">
                  <a14:compatExt spid="_x0000_s3834"/>
                </a:ext>
                <a:ext uri="{FF2B5EF4-FFF2-40B4-BE49-F238E27FC236}">
                  <a16:creationId xmlns:a16="http://schemas.microsoft.com/office/drawing/2014/main" id="{00000000-0008-0000-0100-0000F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240</xdr:row>
          <xdr:rowOff>28575</xdr:rowOff>
        </xdr:from>
        <xdr:to>
          <xdr:col>15</xdr:col>
          <xdr:colOff>561975</xdr:colOff>
          <xdr:row>240</xdr:row>
          <xdr:rowOff>266700</xdr:rowOff>
        </xdr:to>
        <xdr:sp macro="" textlink="">
          <xdr:nvSpPr>
            <xdr:cNvPr id="3835" name="Check Box 763" hidden="1">
              <a:extLst>
                <a:ext uri="{63B3BB69-23CF-44E3-9099-C40C66FF867C}">
                  <a14:compatExt spid="_x0000_s3835"/>
                </a:ext>
                <a:ext uri="{FF2B5EF4-FFF2-40B4-BE49-F238E27FC236}">
                  <a16:creationId xmlns:a16="http://schemas.microsoft.com/office/drawing/2014/main" id="{00000000-0008-0000-0100-0000F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254</xdr:row>
          <xdr:rowOff>19050</xdr:rowOff>
        </xdr:from>
        <xdr:to>
          <xdr:col>9</xdr:col>
          <xdr:colOff>561975</xdr:colOff>
          <xdr:row>254</xdr:row>
          <xdr:rowOff>257175</xdr:rowOff>
        </xdr:to>
        <xdr:sp macro="" textlink="">
          <xdr:nvSpPr>
            <xdr:cNvPr id="3836" name="Check Box 764" hidden="1">
              <a:extLst>
                <a:ext uri="{63B3BB69-23CF-44E3-9099-C40C66FF867C}">
                  <a14:compatExt spid="_x0000_s3836"/>
                </a:ext>
                <a:ext uri="{FF2B5EF4-FFF2-40B4-BE49-F238E27FC236}">
                  <a16:creationId xmlns:a16="http://schemas.microsoft.com/office/drawing/2014/main" id="{00000000-0008-0000-0100-0000F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254</xdr:row>
          <xdr:rowOff>9525</xdr:rowOff>
        </xdr:from>
        <xdr:to>
          <xdr:col>12</xdr:col>
          <xdr:colOff>561975</xdr:colOff>
          <xdr:row>254</xdr:row>
          <xdr:rowOff>247650</xdr:rowOff>
        </xdr:to>
        <xdr:sp macro="" textlink="">
          <xdr:nvSpPr>
            <xdr:cNvPr id="3837" name="Check Box 765" hidden="1">
              <a:extLst>
                <a:ext uri="{63B3BB69-23CF-44E3-9099-C40C66FF867C}">
                  <a14:compatExt spid="_x0000_s3837"/>
                </a:ext>
                <a:ext uri="{FF2B5EF4-FFF2-40B4-BE49-F238E27FC236}">
                  <a16:creationId xmlns:a16="http://schemas.microsoft.com/office/drawing/2014/main" id="{00000000-0008-0000-0100-0000F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261</xdr:row>
          <xdr:rowOff>19050</xdr:rowOff>
        </xdr:from>
        <xdr:to>
          <xdr:col>9</xdr:col>
          <xdr:colOff>561975</xdr:colOff>
          <xdr:row>261</xdr:row>
          <xdr:rowOff>257175</xdr:rowOff>
        </xdr:to>
        <xdr:sp macro="" textlink="">
          <xdr:nvSpPr>
            <xdr:cNvPr id="3838" name="Check Box 766" hidden="1">
              <a:extLst>
                <a:ext uri="{63B3BB69-23CF-44E3-9099-C40C66FF867C}">
                  <a14:compatExt spid="_x0000_s3838"/>
                </a:ext>
                <a:ext uri="{FF2B5EF4-FFF2-40B4-BE49-F238E27FC236}">
                  <a16:creationId xmlns:a16="http://schemas.microsoft.com/office/drawing/2014/main" id="{00000000-0008-0000-0100-0000F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262</xdr:row>
          <xdr:rowOff>28575</xdr:rowOff>
        </xdr:from>
        <xdr:to>
          <xdr:col>15</xdr:col>
          <xdr:colOff>561975</xdr:colOff>
          <xdr:row>262</xdr:row>
          <xdr:rowOff>266700</xdr:rowOff>
        </xdr:to>
        <xdr:sp macro="" textlink="">
          <xdr:nvSpPr>
            <xdr:cNvPr id="3839" name="Check Box 767" hidden="1">
              <a:extLst>
                <a:ext uri="{63B3BB69-23CF-44E3-9099-C40C66FF867C}">
                  <a14:compatExt spid="_x0000_s3839"/>
                </a:ext>
                <a:ext uri="{FF2B5EF4-FFF2-40B4-BE49-F238E27FC236}">
                  <a16:creationId xmlns:a16="http://schemas.microsoft.com/office/drawing/2014/main" id="{00000000-0008-0000-0100-0000F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239</xdr:row>
          <xdr:rowOff>9525</xdr:rowOff>
        </xdr:from>
        <xdr:to>
          <xdr:col>12</xdr:col>
          <xdr:colOff>561975</xdr:colOff>
          <xdr:row>239</xdr:row>
          <xdr:rowOff>247650</xdr:rowOff>
        </xdr:to>
        <xdr:sp macro="" textlink="">
          <xdr:nvSpPr>
            <xdr:cNvPr id="3840" name="Check Box 768" hidden="1">
              <a:extLst>
                <a:ext uri="{63B3BB69-23CF-44E3-9099-C40C66FF867C}">
                  <a14:compatExt spid="_x0000_s3840"/>
                </a:ext>
                <a:ext uri="{FF2B5EF4-FFF2-40B4-BE49-F238E27FC236}">
                  <a16:creationId xmlns:a16="http://schemas.microsoft.com/office/drawing/2014/main" id="{00000000-0008-0000-0100-00000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272</xdr:row>
          <xdr:rowOff>19050</xdr:rowOff>
        </xdr:from>
        <xdr:to>
          <xdr:col>9</xdr:col>
          <xdr:colOff>561975</xdr:colOff>
          <xdr:row>272</xdr:row>
          <xdr:rowOff>257175</xdr:rowOff>
        </xdr:to>
        <xdr:sp macro="" textlink="">
          <xdr:nvSpPr>
            <xdr:cNvPr id="3841" name="Check Box 769" hidden="1">
              <a:extLst>
                <a:ext uri="{63B3BB69-23CF-44E3-9099-C40C66FF867C}">
                  <a14:compatExt spid="_x0000_s3841"/>
                </a:ext>
                <a:ext uri="{FF2B5EF4-FFF2-40B4-BE49-F238E27FC236}">
                  <a16:creationId xmlns:a16="http://schemas.microsoft.com/office/drawing/2014/main" id="{00000000-0008-0000-0100-00000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271</xdr:row>
          <xdr:rowOff>19050</xdr:rowOff>
        </xdr:from>
        <xdr:to>
          <xdr:col>12</xdr:col>
          <xdr:colOff>561975</xdr:colOff>
          <xdr:row>271</xdr:row>
          <xdr:rowOff>257175</xdr:rowOff>
        </xdr:to>
        <xdr:sp macro="" textlink="">
          <xdr:nvSpPr>
            <xdr:cNvPr id="3842" name="Check Box 770" hidden="1">
              <a:extLst>
                <a:ext uri="{63B3BB69-23CF-44E3-9099-C40C66FF867C}">
                  <a14:compatExt spid="_x0000_s3842"/>
                </a:ext>
                <a:ext uri="{FF2B5EF4-FFF2-40B4-BE49-F238E27FC236}">
                  <a16:creationId xmlns:a16="http://schemas.microsoft.com/office/drawing/2014/main" id="{00000000-0008-0000-0100-00000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274</xdr:row>
          <xdr:rowOff>28575</xdr:rowOff>
        </xdr:from>
        <xdr:to>
          <xdr:col>18</xdr:col>
          <xdr:colOff>561975</xdr:colOff>
          <xdr:row>274</xdr:row>
          <xdr:rowOff>266700</xdr:rowOff>
        </xdr:to>
        <xdr:sp macro="" textlink="">
          <xdr:nvSpPr>
            <xdr:cNvPr id="3843" name="Check Box 771" hidden="1">
              <a:extLst>
                <a:ext uri="{63B3BB69-23CF-44E3-9099-C40C66FF867C}">
                  <a14:compatExt spid="_x0000_s3843"/>
                </a:ext>
                <a:ext uri="{FF2B5EF4-FFF2-40B4-BE49-F238E27FC236}">
                  <a16:creationId xmlns:a16="http://schemas.microsoft.com/office/drawing/2014/main" id="{00000000-0008-0000-0100-00000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256</xdr:row>
          <xdr:rowOff>9525</xdr:rowOff>
        </xdr:from>
        <xdr:to>
          <xdr:col>15</xdr:col>
          <xdr:colOff>561975</xdr:colOff>
          <xdr:row>256</xdr:row>
          <xdr:rowOff>247650</xdr:rowOff>
        </xdr:to>
        <xdr:sp macro="" textlink="">
          <xdr:nvSpPr>
            <xdr:cNvPr id="3844" name="Check Box 772" hidden="1">
              <a:extLst>
                <a:ext uri="{63B3BB69-23CF-44E3-9099-C40C66FF867C}">
                  <a14:compatExt spid="_x0000_s3844"/>
                </a:ext>
                <a:ext uri="{FF2B5EF4-FFF2-40B4-BE49-F238E27FC236}">
                  <a16:creationId xmlns:a16="http://schemas.microsoft.com/office/drawing/2014/main" id="{00000000-0008-0000-0100-00000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282</xdr:row>
          <xdr:rowOff>28575</xdr:rowOff>
        </xdr:from>
        <xdr:to>
          <xdr:col>6</xdr:col>
          <xdr:colOff>552450</xdr:colOff>
          <xdr:row>282</xdr:row>
          <xdr:rowOff>266700</xdr:rowOff>
        </xdr:to>
        <xdr:sp macro="" textlink="">
          <xdr:nvSpPr>
            <xdr:cNvPr id="3845" name="Check Box 773" hidden="1">
              <a:extLst>
                <a:ext uri="{63B3BB69-23CF-44E3-9099-C40C66FF867C}">
                  <a14:compatExt spid="_x0000_s3845"/>
                </a:ext>
                <a:ext uri="{FF2B5EF4-FFF2-40B4-BE49-F238E27FC236}">
                  <a16:creationId xmlns:a16="http://schemas.microsoft.com/office/drawing/2014/main" id="{00000000-0008-0000-0100-00000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282</xdr:row>
          <xdr:rowOff>28575</xdr:rowOff>
        </xdr:from>
        <xdr:to>
          <xdr:col>9</xdr:col>
          <xdr:colOff>561975</xdr:colOff>
          <xdr:row>282</xdr:row>
          <xdr:rowOff>266700</xdr:rowOff>
        </xdr:to>
        <xdr:sp macro="" textlink="">
          <xdr:nvSpPr>
            <xdr:cNvPr id="3846" name="Check Box 774" hidden="1">
              <a:extLst>
                <a:ext uri="{63B3BB69-23CF-44E3-9099-C40C66FF867C}">
                  <a14:compatExt spid="_x0000_s3846"/>
                </a:ext>
                <a:ext uri="{FF2B5EF4-FFF2-40B4-BE49-F238E27FC236}">
                  <a16:creationId xmlns:a16="http://schemas.microsoft.com/office/drawing/2014/main" id="{00000000-0008-0000-0100-00000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282</xdr:row>
          <xdr:rowOff>9525</xdr:rowOff>
        </xdr:from>
        <xdr:to>
          <xdr:col>12</xdr:col>
          <xdr:colOff>561975</xdr:colOff>
          <xdr:row>282</xdr:row>
          <xdr:rowOff>247650</xdr:rowOff>
        </xdr:to>
        <xdr:sp macro="" textlink="">
          <xdr:nvSpPr>
            <xdr:cNvPr id="3847" name="Check Box 775" hidden="1">
              <a:extLst>
                <a:ext uri="{63B3BB69-23CF-44E3-9099-C40C66FF867C}">
                  <a14:compatExt spid="_x0000_s3847"/>
                </a:ext>
                <a:ext uri="{FF2B5EF4-FFF2-40B4-BE49-F238E27FC236}">
                  <a16:creationId xmlns:a16="http://schemas.microsoft.com/office/drawing/2014/main" id="{00000000-0008-0000-0100-00000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282</xdr:row>
          <xdr:rowOff>28575</xdr:rowOff>
        </xdr:from>
        <xdr:to>
          <xdr:col>15</xdr:col>
          <xdr:colOff>561975</xdr:colOff>
          <xdr:row>282</xdr:row>
          <xdr:rowOff>266700</xdr:rowOff>
        </xdr:to>
        <xdr:sp macro="" textlink="">
          <xdr:nvSpPr>
            <xdr:cNvPr id="3848" name="Check Box 776" hidden="1">
              <a:extLst>
                <a:ext uri="{63B3BB69-23CF-44E3-9099-C40C66FF867C}">
                  <a14:compatExt spid="_x0000_s3848"/>
                </a:ext>
                <a:ext uri="{FF2B5EF4-FFF2-40B4-BE49-F238E27FC236}">
                  <a16:creationId xmlns:a16="http://schemas.microsoft.com/office/drawing/2014/main" id="{00000000-0008-0000-0100-00000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282</xdr:row>
          <xdr:rowOff>38100</xdr:rowOff>
        </xdr:from>
        <xdr:to>
          <xdr:col>18</xdr:col>
          <xdr:colOff>561975</xdr:colOff>
          <xdr:row>282</xdr:row>
          <xdr:rowOff>276225</xdr:rowOff>
        </xdr:to>
        <xdr:sp macro="" textlink="">
          <xdr:nvSpPr>
            <xdr:cNvPr id="3849" name="Check Box 777" hidden="1">
              <a:extLst>
                <a:ext uri="{63B3BB69-23CF-44E3-9099-C40C66FF867C}">
                  <a14:compatExt spid="_x0000_s3849"/>
                </a:ext>
                <a:ext uri="{FF2B5EF4-FFF2-40B4-BE49-F238E27FC236}">
                  <a16:creationId xmlns:a16="http://schemas.microsoft.com/office/drawing/2014/main" id="{00000000-0008-0000-0100-00000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259</xdr:row>
          <xdr:rowOff>19050</xdr:rowOff>
        </xdr:from>
        <xdr:to>
          <xdr:col>9</xdr:col>
          <xdr:colOff>561975</xdr:colOff>
          <xdr:row>259</xdr:row>
          <xdr:rowOff>257175</xdr:rowOff>
        </xdr:to>
        <xdr:sp macro="" textlink="">
          <xdr:nvSpPr>
            <xdr:cNvPr id="3850" name="Check Box 778" hidden="1">
              <a:extLst>
                <a:ext uri="{63B3BB69-23CF-44E3-9099-C40C66FF867C}">
                  <a14:compatExt spid="_x0000_s3850"/>
                </a:ext>
                <a:ext uri="{FF2B5EF4-FFF2-40B4-BE49-F238E27FC236}">
                  <a16:creationId xmlns:a16="http://schemas.microsoft.com/office/drawing/2014/main" id="{00000000-0008-0000-0100-00000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283</xdr:row>
          <xdr:rowOff>28575</xdr:rowOff>
        </xdr:from>
        <xdr:to>
          <xdr:col>6</xdr:col>
          <xdr:colOff>552450</xdr:colOff>
          <xdr:row>283</xdr:row>
          <xdr:rowOff>266700</xdr:rowOff>
        </xdr:to>
        <xdr:sp macro="" textlink="">
          <xdr:nvSpPr>
            <xdr:cNvPr id="3851" name="Check Box 779" hidden="1">
              <a:extLst>
                <a:ext uri="{63B3BB69-23CF-44E3-9099-C40C66FF867C}">
                  <a14:compatExt spid="_x0000_s3851"/>
                </a:ext>
                <a:ext uri="{FF2B5EF4-FFF2-40B4-BE49-F238E27FC236}">
                  <a16:creationId xmlns:a16="http://schemas.microsoft.com/office/drawing/2014/main" id="{00000000-0008-0000-0100-00000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283</xdr:row>
          <xdr:rowOff>19050</xdr:rowOff>
        </xdr:from>
        <xdr:to>
          <xdr:col>9</xdr:col>
          <xdr:colOff>561975</xdr:colOff>
          <xdr:row>283</xdr:row>
          <xdr:rowOff>257175</xdr:rowOff>
        </xdr:to>
        <xdr:sp macro="" textlink="">
          <xdr:nvSpPr>
            <xdr:cNvPr id="3853" name="Check Box 781" hidden="1">
              <a:extLst>
                <a:ext uri="{63B3BB69-23CF-44E3-9099-C40C66FF867C}">
                  <a14:compatExt spid="_x0000_s3853"/>
                </a:ext>
                <a:ext uri="{FF2B5EF4-FFF2-40B4-BE49-F238E27FC236}">
                  <a16:creationId xmlns:a16="http://schemas.microsoft.com/office/drawing/2014/main" id="{00000000-0008-0000-0100-00000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9</xdr:row>
          <xdr:rowOff>19050</xdr:rowOff>
        </xdr:from>
        <xdr:to>
          <xdr:col>12</xdr:col>
          <xdr:colOff>571500</xdr:colOff>
          <xdr:row>9</xdr:row>
          <xdr:rowOff>257175</xdr:rowOff>
        </xdr:to>
        <xdr:sp macro="" textlink="">
          <xdr:nvSpPr>
            <xdr:cNvPr id="3854" name="Check Box 782" hidden="1">
              <a:extLst>
                <a:ext uri="{63B3BB69-23CF-44E3-9099-C40C66FF867C}">
                  <a14:compatExt spid="_x0000_s3854"/>
                </a:ext>
                <a:ext uri="{FF2B5EF4-FFF2-40B4-BE49-F238E27FC236}">
                  <a16:creationId xmlns:a16="http://schemas.microsoft.com/office/drawing/2014/main" id="{00000000-0008-0000-0100-00000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198</xdr:row>
          <xdr:rowOff>28575</xdr:rowOff>
        </xdr:from>
        <xdr:to>
          <xdr:col>15</xdr:col>
          <xdr:colOff>561975</xdr:colOff>
          <xdr:row>198</xdr:row>
          <xdr:rowOff>266700</xdr:rowOff>
        </xdr:to>
        <xdr:sp macro="" textlink="">
          <xdr:nvSpPr>
            <xdr:cNvPr id="3866" name="Check Box 794" hidden="1">
              <a:extLst>
                <a:ext uri="{63B3BB69-23CF-44E3-9099-C40C66FF867C}">
                  <a14:compatExt spid="_x0000_s3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68</xdr:row>
          <xdr:rowOff>9525</xdr:rowOff>
        </xdr:from>
        <xdr:to>
          <xdr:col>12</xdr:col>
          <xdr:colOff>561975</xdr:colOff>
          <xdr:row>68</xdr:row>
          <xdr:rowOff>247650</xdr:rowOff>
        </xdr:to>
        <xdr:sp macro="" textlink="">
          <xdr:nvSpPr>
            <xdr:cNvPr id="3868" name="Check Box 796" hidden="1">
              <a:extLst>
                <a:ext uri="{63B3BB69-23CF-44E3-9099-C40C66FF867C}">
                  <a14:compatExt spid="_x0000_s3868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40" Type="http://schemas.openxmlformats.org/officeDocument/2006/relationships/ctrlProp" Target="../ctrlProps/ctrlProp637.xml"/><Relationship Id="rId682" Type="http://schemas.openxmlformats.org/officeDocument/2006/relationships/ctrlProp" Target="../ctrlProps/ctrlProp679.xml"/><Relationship Id="rId738" Type="http://schemas.openxmlformats.org/officeDocument/2006/relationships/ctrlProp" Target="../ctrlProps/ctrlProp73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42" Type="http://schemas.openxmlformats.org/officeDocument/2006/relationships/ctrlProp" Target="../ctrlProps/ctrlProp539.xml"/><Relationship Id="rId584" Type="http://schemas.openxmlformats.org/officeDocument/2006/relationships/ctrlProp" Target="../ctrlProps/ctrlProp581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651" Type="http://schemas.openxmlformats.org/officeDocument/2006/relationships/ctrlProp" Target="../ctrlProps/ctrlProp648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749" Type="http://schemas.openxmlformats.org/officeDocument/2006/relationships/ctrlProp" Target="../ctrlProps/ctrlProp74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553" Type="http://schemas.openxmlformats.org/officeDocument/2006/relationships/ctrlProp" Target="../ctrlProps/ctrlProp550.xml"/><Relationship Id="rId609" Type="http://schemas.openxmlformats.org/officeDocument/2006/relationships/ctrlProp" Target="../ctrlProps/ctrlProp606.xml"/><Relationship Id="rId760" Type="http://schemas.openxmlformats.org/officeDocument/2006/relationships/ctrlProp" Target="../ctrlProps/ctrlProp75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595" Type="http://schemas.openxmlformats.org/officeDocument/2006/relationships/ctrlProp" Target="../ctrlProps/ctrlProp592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662" Type="http://schemas.openxmlformats.org/officeDocument/2006/relationships/ctrlProp" Target="../ctrlProps/ctrlProp659.xml"/><Relationship Id="rId718" Type="http://schemas.openxmlformats.org/officeDocument/2006/relationships/ctrlProp" Target="../ctrlProps/ctrlProp71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22" Type="http://schemas.openxmlformats.org/officeDocument/2006/relationships/ctrlProp" Target="../ctrlProps/ctrlProp519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631" Type="http://schemas.openxmlformats.org/officeDocument/2006/relationships/ctrlProp" Target="../ctrlProps/ctrlProp628.xml"/><Relationship Id="rId673" Type="http://schemas.openxmlformats.org/officeDocument/2006/relationships/ctrlProp" Target="../ctrlProps/ctrlProp670.xml"/><Relationship Id="rId729" Type="http://schemas.openxmlformats.org/officeDocument/2006/relationships/ctrlProp" Target="../ctrlProps/ctrlProp72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40" Type="http://schemas.openxmlformats.org/officeDocument/2006/relationships/ctrlProp" Target="../ctrlProps/ctrlProp737.xml"/><Relationship Id="rId782" Type="http://schemas.openxmlformats.org/officeDocument/2006/relationships/ctrlProp" Target="../ctrlProps/ctrlProp779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42" Type="http://schemas.openxmlformats.org/officeDocument/2006/relationships/ctrlProp" Target="../ctrlProps/ctrlProp639.xml"/><Relationship Id="rId684" Type="http://schemas.openxmlformats.org/officeDocument/2006/relationships/ctrlProp" Target="../ctrlProps/ctrlProp681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44" Type="http://schemas.openxmlformats.org/officeDocument/2006/relationships/ctrlProp" Target="../ctrlProps/ctrlProp541.xml"/><Relationship Id="rId586" Type="http://schemas.openxmlformats.org/officeDocument/2006/relationships/ctrlProp" Target="../ctrlProps/ctrlProp583.xml"/><Relationship Id="rId751" Type="http://schemas.openxmlformats.org/officeDocument/2006/relationships/ctrlProp" Target="../ctrlProps/ctrlProp748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611" Type="http://schemas.openxmlformats.org/officeDocument/2006/relationships/ctrlProp" Target="../ctrlProps/ctrlProp608.xml"/><Relationship Id="rId653" Type="http://schemas.openxmlformats.org/officeDocument/2006/relationships/ctrlProp" Target="../ctrlProps/ctrlProp650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13" Type="http://schemas.openxmlformats.org/officeDocument/2006/relationships/ctrlProp" Target="../ctrlProps/ctrlProp510.xml"/><Relationship Id="rId555" Type="http://schemas.openxmlformats.org/officeDocument/2006/relationships/ctrlProp" Target="../ctrlProps/ctrlProp552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762" Type="http://schemas.openxmlformats.org/officeDocument/2006/relationships/ctrlProp" Target="../ctrlProps/ctrlProp759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664" Type="http://schemas.openxmlformats.org/officeDocument/2006/relationships/ctrlProp" Target="../ctrlProps/ctrlProp661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524" Type="http://schemas.openxmlformats.org/officeDocument/2006/relationships/ctrlProp" Target="../ctrlProps/ctrlProp521.xml"/><Relationship Id="rId566" Type="http://schemas.openxmlformats.org/officeDocument/2006/relationships/ctrlProp" Target="../ctrlProps/ctrlProp563.xml"/><Relationship Id="rId731" Type="http://schemas.openxmlformats.org/officeDocument/2006/relationships/ctrlProp" Target="../ctrlProps/ctrlProp728.xml"/><Relationship Id="rId773" Type="http://schemas.openxmlformats.org/officeDocument/2006/relationships/ctrlProp" Target="../ctrlProps/ctrlProp77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742" Type="http://schemas.openxmlformats.org/officeDocument/2006/relationships/ctrlProp" Target="../ctrlProps/ctrlProp739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784" Type="http://schemas.openxmlformats.org/officeDocument/2006/relationships/ctrlProp" Target="../ctrlProps/ctrlProp781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644" Type="http://schemas.openxmlformats.org/officeDocument/2006/relationships/ctrlProp" Target="../ctrlProps/ctrlProp641.xml"/><Relationship Id="rId686" Type="http://schemas.openxmlformats.org/officeDocument/2006/relationships/ctrlProp" Target="../ctrlProps/ctrlProp683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546" Type="http://schemas.openxmlformats.org/officeDocument/2006/relationships/ctrlProp" Target="../ctrlProps/ctrlProp543.xml"/><Relationship Id="rId711" Type="http://schemas.openxmlformats.org/officeDocument/2006/relationships/ctrlProp" Target="../ctrlProps/ctrlProp708.xml"/><Relationship Id="rId753" Type="http://schemas.openxmlformats.org/officeDocument/2006/relationships/ctrlProp" Target="../ctrlProps/ctrlProp750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588" Type="http://schemas.openxmlformats.org/officeDocument/2006/relationships/ctrlProp" Target="../ctrlProps/ctrlProp585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613" Type="http://schemas.openxmlformats.org/officeDocument/2006/relationships/ctrlProp" Target="../ctrlProps/ctrlProp610.xml"/><Relationship Id="rId655" Type="http://schemas.openxmlformats.org/officeDocument/2006/relationships/ctrlProp" Target="../ctrlProps/ctrlProp652.xml"/><Relationship Id="rId697" Type="http://schemas.openxmlformats.org/officeDocument/2006/relationships/ctrlProp" Target="../ctrlProps/ctrlProp694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57" Type="http://schemas.openxmlformats.org/officeDocument/2006/relationships/ctrlProp" Target="../ctrlProps/ctrlProp554.xml"/><Relationship Id="rId599" Type="http://schemas.openxmlformats.org/officeDocument/2006/relationships/ctrlProp" Target="../ctrlProps/ctrlProp596.xml"/><Relationship Id="rId764" Type="http://schemas.openxmlformats.org/officeDocument/2006/relationships/ctrlProp" Target="../ctrlProps/ctrlProp761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624" Type="http://schemas.openxmlformats.org/officeDocument/2006/relationships/ctrlProp" Target="../ctrlProps/ctrlProp621.xml"/><Relationship Id="rId666" Type="http://schemas.openxmlformats.org/officeDocument/2006/relationships/ctrlProp" Target="../ctrlProps/ctrlProp663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26" Type="http://schemas.openxmlformats.org/officeDocument/2006/relationships/ctrlProp" Target="../ctrlProps/ctrlProp523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33" Type="http://schemas.openxmlformats.org/officeDocument/2006/relationships/ctrlProp" Target="../ctrlProps/ctrlProp730.xml"/><Relationship Id="rId775" Type="http://schemas.openxmlformats.org/officeDocument/2006/relationships/ctrlProp" Target="../ctrlProps/ctrlProp772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677" Type="http://schemas.openxmlformats.org/officeDocument/2006/relationships/ctrlProp" Target="../ctrlProps/ctrlProp674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37" Type="http://schemas.openxmlformats.org/officeDocument/2006/relationships/ctrlProp" Target="../ctrlProps/ctrlProp534.xml"/><Relationship Id="rId579" Type="http://schemas.openxmlformats.org/officeDocument/2006/relationships/ctrlProp" Target="../ctrlProps/ctrlProp576.xml"/><Relationship Id="rId744" Type="http://schemas.openxmlformats.org/officeDocument/2006/relationships/ctrlProp" Target="../ctrlProps/ctrlProp741.xml"/><Relationship Id="rId786" Type="http://schemas.openxmlformats.org/officeDocument/2006/relationships/ctrlProp" Target="../ctrlProps/ctrlProp783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646" Type="http://schemas.openxmlformats.org/officeDocument/2006/relationships/ctrlProp" Target="../ctrlProps/ctrlProp643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506" Type="http://schemas.openxmlformats.org/officeDocument/2006/relationships/ctrlProp" Target="../ctrlProps/ctrlProp503.xml"/><Relationship Id="rId688" Type="http://schemas.openxmlformats.org/officeDocument/2006/relationships/ctrlProp" Target="../ctrlProps/ctrlProp685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548" Type="http://schemas.openxmlformats.org/officeDocument/2006/relationships/ctrlProp" Target="../ctrlProps/ctrlProp545.xml"/><Relationship Id="rId713" Type="http://schemas.openxmlformats.org/officeDocument/2006/relationships/ctrlProp" Target="../ctrlProps/ctrlProp710.xml"/><Relationship Id="rId755" Type="http://schemas.openxmlformats.org/officeDocument/2006/relationships/ctrlProp" Target="../ctrlProps/ctrlProp752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657" Type="http://schemas.openxmlformats.org/officeDocument/2006/relationships/ctrlProp" Target="../ctrlProps/ctrlProp654.xml"/><Relationship Id="rId699" Type="http://schemas.openxmlformats.org/officeDocument/2006/relationships/ctrlProp" Target="../ctrlProps/ctrlProp696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517" Type="http://schemas.openxmlformats.org/officeDocument/2006/relationships/ctrlProp" Target="../ctrlProps/ctrlProp514.xml"/><Relationship Id="rId559" Type="http://schemas.openxmlformats.org/officeDocument/2006/relationships/ctrlProp" Target="../ctrlProps/ctrlProp556.xml"/><Relationship Id="rId724" Type="http://schemas.openxmlformats.org/officeDocument/2006/relationships/ctrlProp" Target="../ctrlProps/ctrlProp721.xml"/><Relationship Id="rId766" Type="http://schemas.openxmlformats.org/officeDocument/2006/relationships/ctrlProp" Target="../ctrlProps/ctrlProp763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570" Type="http://schemas.openxmlformats.org/officeDocument/2006/relationships/ctrlProp" Target="../ctrlProps/ctrlProp567.xml"/><Relationship Id="rId626" Type="http://schemas.openxmlformats.org/officeDocument/2006/relationships/ctrlProp" Target="../ctrlProps/ctrlProp623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777" Type="http://schemas.openxmlformats.org/officeDocument/2006/relationships/ctrlProp" Target="../ctrlProps/ctrlProp774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37" Type="http://schemas.openxmlformats.org/officeDocument/2006/relationships/ctrlProp" Target="../ctrlProps/ctrlProp634.xml"/><Relationship Id="rId679" Type="http://schemas.openxmlformats.org/officeDocument/2006/relationships/ctrlProp" Target="../ctrlProps/ctrlProp67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539" Type="http://schemas.openxmlformats.org/officeDocument/2006/relationships/ctrlProp" Target="../ctrlProps/ctrlProp536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746" Type="http://schemas.openxmlformats.org/officeDocument/2006/relationships/ctrlProp" Target="../ctrlProps/ctrlProp743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648" Type="http://schemas.openxmlformats.org/officeDocument/2006/relationships/ctrlProp" Target="../ctrlProps/ctrlProp645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757" Type="http://schemas.openxmlformats.org/officeDocument/2006/relationships/ctrlProp" Target="../ctrlProps/ctrlProp754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561" Type="http://schemas.openxmlformats.org/officeDocument/2006/relationships/ctrlProp" Target="../ctrlProps/ctrlProp558.xml"/><Relationship Id="rId617" Type="http://schemas.openxmlformats.org/officeDocument/2006/relationships/ctrlProp" Target="../ctrlProps/ctrlProp614.xml"/><Relationship Id="rId659" Type="http://schemas.openxmlformats.org/officeDocument/2006/relationships/ctrlProp" Target="../ctrlProps/ctrlProp656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519" Type="http://schemas.openxmlformats.org/officeDocument/2006/relationships/ctrlProp" Target="../ctrlProps/ctrlProp516.xml"/><Relationship Id="rId670" Type="http://schemas.openxmlformats.org/officeDocument/2006/relationships/ctrlProp" Target="../ctrlProps/ctrlProp667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26" Type="http://schemas.openxmlformats.org/officeDocument/2006/relationships/ctrlProp" Target="../ctrlProps/ctrlProp723.xml"/><Relationship Id="rId768" Type="http://schemas.openxmlformats.org/officeDocument/2006/relationships/ctrlProp" Target="../ctrlProps/ctrlProp765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628" Type="http://schemas.openxmlformats.org/officeDocument/2006/relationships/ctrlProp" Target="../ctrlProps/ctrlProp625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37" Type="http://schemas.openxmlformats.org/officeDocument/2006/relationships/ctrlProp" Target="../ctrlProps/ctrlProp734.xml"/><Relationship Id="rId779" Type="http://schemas.openxmlformats.org/officeDocument/2006/relationships/ctrlProp" Target="../ctrlProps/ctrlProp776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541" Type="http://schemas.openxmlformats.org/officeDocument/2006/relationships/ctrlProp" Target="../ctrlProps/ctrlProp538.xml"/><Relationship Id="rId583" Type="http://schemas.openxmlformats.org/officeDocument/2006/relationships/ctrlProp" Target="../ctrlProps/ctrlProp580.xml"/><Relationship Id="rId639" Type="http://schemas.openxmlformats.org/officeDocument/2006/relationships/ctrlProp" Target="../ctrlProps/ctrlProp63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748" Type="http://schemas.openxmlformats.org/officeDocument/2006/relationships/ctrlProp" Target="../ctrlProps/ctrlProp745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661" Type="http://schemas.openxmlformats.org/officeDocument/2006/relationships/ctrlProp" Target="../ctrlProps/ctrlProp658.xml"/><Relationship Id="rId717" Type="http://schemas.openxmlformats.org/officeDocument/2006/relationships/ctrlProp" Target="../ctrlProps/ctrlProp714.xml"/><Relationship Id="rId759" Type="http://schemas.openxmlformats.org/officeDocument/2006/relationships/ctrlProp" Target="../ctrlProps/ctrlProp75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619" Type="http://schemas.openxmlformats.org/officeDocument/2006/relationships/ctrlProp" Target="../ctrlProps/ctrlProp616.xml"/><Relationship Id="rId770" Type="http://schemas.openxmlformats.org/officeDocument/2006/relationships/ctrlProp" Target="../ctrlProps/ctrlProp76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30" Type="http://schemas.openxmlformats.org/officeDocument/2006/relationships/ctrlProp" Target="../ctrlProps/ctrlProp627.xml"/><Relationship Id="rId672" Type="http://schemas.openxmlformats.org/officeDocument/2006/relationships/ctrlProp" Target="../ctrlProps/ctrlProp669.xml"/><Relationship Id="rId728" Type="http://schemas.openxmlformats.org/officeDocument/2006/relationships/ctrlProp" Target="../ctrlProps/ctrlProp72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641" Type="http://schemas.openxmlformats.org/officeDocument/2006/relationships/ctrlProp" Target="../ctrlProps/ctrlProp638.xml"/><Relationship Id="rId683" Type="http://schemas.openxmlformats.org/officeDocument/2006/relationships/ctrlProp" Target="../ctrlProps/ctrlProp680.xml"/><Relationship Id="rId739" Type="http://schemas.openxmlformats.org/officeDocument/2006/relationships/ctrlProp" Target="../ctrlProps/ctrlProp73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750" Type="http://schemas.openxmlformats.org/officeDocument/2006/relationships/ctrlProp" Target="../ctrlProps/ctrlProp747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52" Type="http://schemas.openxmlformats.org/officeDocument/2006/relationships/ctrlProp" Target="../ctrlProps/ctrlProp649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761" Type="http://schemas.openxmlformats.org/officeDocument/2006/relationships/ctrlProp" Target="../ctrlProps/ctrlProp75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663" Type="http://schemas.openxmlformats.org/officeDocument/2006/relationships/ctrlProp" Target="../ctrlProps/ctrlProp660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719" Type="http://schemas.openxmlformats.org/officeDocument/2006/relationships/ctrlProp" Target="../ctrlProps/ctrlProp716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30" Type="http://schemas.openxmlformats.org/officeDocument/2006/relationships/ctrlProp" Target="../ctrlProps/ctrlProp727.xml"/><Relationship Id="rId772" Type="http://schemas.openxmlformats.org/officeDocument/2006/relationships/ctrlProp" Target="../ctrlProps/ctrlProp769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674" Type="http://schemas.openxmlformats.org/officeDocument/2006/relationships/ctrlProp" Target="../ctrlProps/ctrlProp671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741" Type="http://schemas.openxmlformats.org/officeDocument/2006/relationships/ctrlProp" Target="../ctrlProps/ctrlProp738.xml"/><Relationship Id="rId783" Type="http://schemas.openxmlformats.org/officeDocument/2006/relationships/ctrlProp" Target="../ctrlProps/ctrlProp780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643" Type="http://schemas.openxmlformats.org/officeDocument/2006/relationships/ctrlProp" Target="../ctrlProps/ctrlProp640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752" Type="http://schemas.openxmlformats.org/officeDocument/2006/relationships/ctrlProp" Target="../ctrlProps/ctrlProp749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54" Type="http://schemas.openxmlformats.org/officeDocument/2006/relationships/ctrlProp" Target="../ctrlProps/ctrlProp651.xml"/><Relationship Id="rId696" Type="http://schemas.openxmlformats.org/officeDocument/2006/relationships/ctrlProp" Target="../ctrlProps/ctrlProp693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721" Type="http://schemas.openxmlformats.org/officeDocument/2006/relationships/ctrlProp" Target="../ctrlProps/ctrlProp718.xml"/><Relationship Id="rId763" Type="http://schemas.openxmlformats.org/officeDocument/2006/relationships/ctrlProp" Target="../ctrlProps/ctrlProp76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665" Type="http://schemas.openxmlformats.org/officeDocument/2006/relationships/ctrlProp" Target="../ctrlProps/ctrlProp662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732" Type="http://schemas.openxmlformats.org/officeDocument/2006/relationships/ctrlProp" Target="../ctrlProps/ctrlProp729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774" Type="http://schemas.openxmlformats.org/officeDocument/2006/relationships/ctrlProp" Target="../ctrlProps/ctrlProp771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676" Type="http://schemas.openxmlformats.org/officeDocument/2006/relationships/ctrlProp" Target="../ctrlProps/ctrlProp67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701" Type="http://schemas.openxmlformats.org/officeDocument/2006/relationships/ctrlProp" Target="../ctrlProps/ctrlProp698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43" Type="http://schemas.openxmlformats.org/officeDocument/2006/relationships/ctrlProp" Target="../ctrlProps/ctrlProp740.xml"/><Relationship Id="rId785" Type="http://schemas.openxmlformats.org/officeDocument/2006/relationships/ctrlProp" Target="../ctrlProps/ctrlProp782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687" Type="http://schemas.openxmlformats.org/officeDocument/2006/relationships/ctrlProp" Target="../ctrlProps/ctrlProp684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754" Type="http://schemas.openxmlformats.org/officeDocument/2006/relationships/ctrlProp" Target="../ctrlProps/ctrlProp75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656" Type="http://schemas.openxmlformats.org/officeDocument/2006/relationships/ctrlProp" Target="../ctrlProps/ctrlProp653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698" Type="http://schemas.openxmlformats.org/officeDocument/2006/relationships/ctrlProp" Target="../ctrlProps/ctrlProp695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23" Type="http://schemas.openxmlformats.org/officeDocument/2006/relationships/ctrlProp" Target="../ctrlProps/ctrlProp720.xml"/><Relationship Id="rId765" Type="http://schemas.openxmlformats.org/officeDocument/2006/relationships/ctrlProp" Target="../ctrlProps/ctrlProp762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34" Type="http://schemas.openxmlformats.org/officeDocument/2006/relationships/ctrlProp" Target="../ctrlProps/ctrlProp731.xml"/><Relationship Id="rId776" Type="http://schemas.openxmlformats.org/officeDocument/2006/relationships/ctrlProp" Target="../ctrlProps/ctrlProp773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745" Type="http://schemas.openxmlformats.org/officeDocument/2006/relationships/ctrlProp" Target="../ctrlProps/ctrlProp742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714" Type="http://schemas.openxmlformats.org/officeDocument/2006/relationships/ctrlProp" Target="../ctrlProps/ctrlProp711.xml"/><Relationship Id="rId756" Type="http://schemas.openxmlformats.org/officeDocument/2006/relationships/ctrlProp" Target="../ctrlProps/ctrlProp75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767" Type="http://schemas.openxmlformats.org/officeDocument/2006/relationships/ctrlProp" Target="../ctrlProps/ctrlProp764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Relationship Id="rId736" Type="http://schemas.openxmlformats.org/officeDocument/2006/relationships/ctrlProp" Target="../ctrlProps/ctrlProp733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47" Type="http://schemas.openxmlformats.org/officeDocument/2006/relationships/ctrlProp" Target="../ctrlProps/ctrlProp744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758" Type="http://schemas.openxmlformats.org/officeDocument/2006/relationships/ctrlProp" Target="../ctrlProps/ctrlProp755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U288"/>
  <sheetViews>
    <sheetView tabSelected="1" zoomScaleNormal="100" workbookViewId="0">
      <selection activeCell="E1" sqref="E1"/>
    </sheetView>
  </sheetViews>
  <sheetFormatPr defaultRowHeight="22.5" customHeight="1" x14ac:dyDescent="0.15"/>
  <cols>
    <col min="1" max="1" width="1.625" style="7" customWidth="1"/>
    <col min="2" max="3" width="3.75" style="7" customWidth="1"/>
    <col min="4" max="4" width="3.75" style="8" customWidth="1"/>
    <col min="5" max="5" width="18.625" style="7" customWidth="1"/>
    <col min="6" max="6" width="2.5" style="7" customWidth="1"/>
    <col min="7" max="7" width="16.125" style="7" customWidth="1"/>
    <col min="8" max="8" width="16.125" style="7" hidden="1" customWidth="1"/>
    <col min="9" max="9" width="2.5" style="7" customWidth="1"/>
    <col min="10" max="10" width="16.125" style="7" customWidth="1"/>
    <col min="11" max="11" width="16.125" style="7" hidden="1" customWidth="1"/>
    <col min="12" max="12" width="2.5" style="7" customWidth="1"/>
    <col min="13" max="13" width="16.125" style="7" customWidth="1"/>
    <col min="14" max="14" width="16.125" style="7" hidden="1" customWidth="1"/>
    <col min="15" max="15" width="2.5" style="7" customWidth="1"/>
    <col min="16" max="16" width="16.125" style="7" customWidth="1"/>
    <col min="17" max="17" width="16.125" style="7" hidden="1" customWidth="1"/>
    <col min="18" max="18" width="2.5" style="7" customWidth="1"/>
    <col min="19" max="19" width="16.125" style="9" customWidth="1"/>
    <col min="20" max="20" width="0" style="7" hidden="1" customWidth="1"/>
    <col min="21" max="16384" width="9" style="7"/>
  </cols>
  <sheetData>
    <row r="1" spans="1:21" ht="22.5" customHeight="1" x14ac:dyDescent="0.15">
      <c r="A1" s="33" t="s">
        <v>948</v>
      </c>
    </row>
    <row r="2" spans="1:21" s="9" customFormat="1" ht="15.75" customHeight="1" x14ac:dyDescent="0.15">
      <c r="A2" s="7"/>
      <c r="B2" s="7"/>
      <c r="C2" s="7"/>
      <c r="D2" s="8"/>
      <c r="E2" s="7"/>
      <c r="F2" s="7"/>
      <c r="G2" s="7"/>
      <c r="H2" s="7"/>
      <c r="L2" s="7"/>
      <c r="M2" s="7"/>
      <c r="N2" s="7"/>
      <c r="O2" s="7"/>
      <c r="P2" s="7"/>
      <c r="Q2" s="7"/>
      <c r="R2" s="7"/>
      <c r="S2" s="48" t="s">
        <v>945</v>
      </c>
      <c r="T2" s="10" t="s">
        <v>801</v>
      </c>
      <c r="U2" s="7"/>
    </row>
    <row r="3" spans="1:21" s="9" customFormat="1" ht="22.5" customHeight="1" x14ac:dyDescent="0.15">
      <c r="A3" s="7"/>
      <c r="B3" s="11">
        <v>1</v>
      </c>
      <c r="C3" s="94" t="s">
        <v>0</v>
      </c>
      <c r="D3" s="95"/>
      <c r="E3" s="96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0"/>
      <c r="U3" s="31"/>
    </row>
    <row r="4" spans="1:21" s="9" customFormat="1" ht="22.5" customHeight="1" x14ac:dyDescent="0.15">
      <c r="B4" s="14"/>
      <c r="C4" s="15">
        <v>1</v>
      </c>
      <c r="D4" s="100" t="s">
        <v>729</v>
      </c>
      <c r="E4" s="100"/>
      <c r="F4" s="100"/>
      <c r="G4" s="100"/>
      <c r="H4" s="42"/>
      <c r="I4" s="16"/>
      <c r="J4" s="16"/>
      <c r="K4" s="16"/>
      <c r="L4" s="16"/>
      <c r="M4" s="16"/>
      <c r="N4" s="16"/>
      <c r="O4" s="16"/>
      <c r="P4" s="16"/>
      <c r="Q4" s="16"/>
      <c r="R4" s="16"/>
      <c r="S4" s="17"/>
      <c r="U4" s="32"/>
    </row>
    <row r="5" spans="1:21" s="9" customFormat="1" ht="22.5" customHeight="1" x14ac:dyDescent="0.15">
      <c r="B5" s="14"/>
      <c r="C5" s="72" t="str">
        <f>IF(OR(H5=TRUE,K5=TRUE,N5=TRUE,Q5=TRUE,T5=TRUE,H6=TRUE,K6=TRUE,H7=TRUE),"申請あり","")</f>
        <v/>
      </c>
      <c r="D5" s="37">
        <v>1</v>
      </c>
      <c r="E5" s="43" t="s">
        <v>2</v>
      </c>
      <c r="F5" s="6" t="s">
        <v>801</v>
      </c>
      <c r="G5" s="2" t="s">
        <v>4</v>
      </c>
      <c r="H5" s="2" t="b">
        <v>0</v>
      </c>
      <c r="I5" s="2" t="s">
        <v>801</v>
      </c>
      <c r="J5" s="2" t="s">
        <v>965</v>
      </c>
      <c r="K5" s="2" t="b">
        <v>0</v>
      </c>
      <c r="L5" s="2" t="s">
        <v>801</v>
      </c>
      <c r="M5" s="2" t="s">
        <v>776</v>
      </c>
      <c r="N5" s="2" t="b">
        <v>0</v>
      </c>
      <c r="O5" s="2" t="s">
        <v>801</v>
      </c>
      <c r="P5" s="2" t="s">
        <v>5</v>
      </c>
      <c r="Q5" s="2" t="b">
        <v>0</v>
      </c>
      <c r="R5" s="2" t="s">
        <v>801</v>
      </c>
      <c r="S5" s="47" t="s">
        <v>777</v>
      </c>
      <c r="T5" s="9" t="b">
        <v>0</v>
      </c>
      <c r="U5" s="32"/>
    </row>
    <row r="6" spans="1:21" s="9" customFormat="1" ht="22.5" customHeight="1" x14ac:dyDescent="0.15">
      <c r="B6" s="14"/>
      <c r="C6" s="72"/>
      <c r="D6" s="18">
        <v>2</v>
      </c>
      <c r="E6" s="36" t="s">
        <v>3</v>
      </c>
      <c r="F6" s="3" t="s">
        <v>801</v>
      </c>
      <c r="G6" s="4" t="s">
        <v>778</v>
      </c>
      <c r="H6" s="4" t="b">
        <v>0</v>
      </c>
      <c r="I6" s="4" t="s">
        <v>801</v>
      </c>
      <c r="J6" s="4" t="s">
        <v>6</v>
      </c>
      <c r="K6" s="4" t="b">
        <v>0</v>
      </c>
      <c r="L6" s="4"/>
      <c r="M6" s="4"/>
      <c r="N6" s="4"/>
      <c r="O6" s="4"/>
      <c r="P6" s="4"/>
      <c r="Q6" s="4"/>
      <c r="R6" s="4"/>
      <c r="S6" s="36"/>
      <c r="U6" s="32"/>
    </row>
    <row r="7" spans="1:21" s="9" customFormat="1" ht="22.5" customHeight="1" x14ac:dyDescent="0.15">
      <c r="B7" s="14"/>
      <c r="C7" s="73"/>
      <c r="D7" s="18">
        <v>3</v>
      </c>
      <c r="E7" s="36" t="s">
        <v>1</v>
      </c>
      <c r="F7" s="3" t="s">
        <v>801</v>
      </c>
      <c r="G7" s="4" t="s">
        <v>7</v>
      </c>
      <c r="H7" s="4" t="b">
        <v>0</v>
      </c>
      <c r="I7" s="4"/>
      <c r="J7" s="4"/>
      <c r="K7" s="4"/>
      <c r="L7" s="4"/>
      <c r="M7" s="4"/>
      <c r="N7" s="4"/>
      <c r="O7" s="4"/>
      <c r="P7" s="4"/>
      <c r="Q7" s="4"/>
      <c r="R7" s="4"/>
      <c r="S7" s="36"/>
      <c r="U7" s="32"/>
    </row>
    <row r="8" spans="1:21" s="9" customFormat="1" ht="22.5" customHeight="1" x14ac:dyDescent="0.15">
      <c r="B8" s="14"/>
      <c r="C8" s="19">
        <v>2</v>
      </c>
      <c r="D8" s="81" t="s">
        <v>730</v>
      </c>
      <c r="E8" s="81"/>
      <c r="F8" s="81"/>
      <c r="G8" s="81"/>
      <c r="H8" s="34"/>
      <c r="I8" s="20"/>
      <c r="J8" s="16"/>
      <c r="K8" s="16"/>
      <c r="L8" s="16"/>
      <c r="M8" s="16"/>
      <c r="N8" s="16"/>
      <c r="O8" s="16"/>
      <c r="P8" s="16"/>
      <c r="Q8" s="16"/>
      <c r="R8" s="16"/>
      <c r="S8" s="17"/>
      <c r="U8" s="32"/>
    </row>
    <row r="9" spans="1:21" s="9" customFormat="1" ht="22.5" customHeight="1" x14ac:dyDescent="0.15">
      <c r="B9" s="21"/>
      <c r="C9" s="72" t="str">
        <f>IF(OR(H9=TRUE,K9=TRUE,N9=TRUE,H10=TRUE,K10=TRUE,H12=TRUE,K12=TRUE,N12=TRUE,Q12=TRUE,H13=TRUE,K13=TRUE,N13=TRUE,Q13=TRUE,T13=TRUE,H14=TRUE,K14=TRUE,N14=TRUE,Q14=TRUE),"申請あり","")</f>
        <v/>
      </c>
      <c r="D9" s="18">
        <v>1</v>
      </c>
      <c r="E9" s="36" t="s">
        <v>779</v>
      </c>
      <c r="F9" s="3" t="s">
        <v>801</v>
      </c>
      <c r="G9" s="4" t="s">
        <v>8</v>
      </c>
      <c r="H9" s="4" t="b">
        <v>0</v>
      </c>
      <c r="I9" s="4" t="s">
        <v>801</v>
      </c>
      <c r="J9" s="4" t="s">
        <v>9</v>
      </c>
      <c r="K9" s="4" t="b">
        <v>0</v>
      </c>
      <c r="L9" s="4" t="s">
        <v>801</v>
      </c>
      <c r="M9" s="4" t="s">
        <v>10</v>
      </c>
      <c r="N9" s="4" t="b">
        <v>0</v>
      </c>
      <c r="O9" s="4"/>
      <c r="P9" s="4"/>
      <c r="Q9" s="4"/>
      <c r="R9" s="4"/>
      <c r="S9" s="36"/>
      <c r="U9" s="32"/>
    </row>
    <row r="10" spans="1:21" s="9" customFormat="1" ht="22.5" customHeight="1" x14ac:dyDescent="0.15">
      <c r="B10" s="14"/>
      <c r="C10" s="72"/>
      <c r="D10" s="74">
        <v>2</v>
      </c>
      <c r="E10" s="85" t="s">
        <v>11</v>
      </c>
      <c r="F10" s="5" t="s">
        <v>801</v>
      </c>
      <c r="G10" s="38" t="s">
        <v>12</v>
      </c>
      <c r="H10" s="38" t="b">
        <v>0</v>
      </c>
      <c r="I10" s="38" t="s">
        <v>801</v>
      </c>
      <c r="J10" s="38" t="s">
        <v>13</v>
      </c>
      <c r="K10" s="38" t="b">
        <v>0</v>
      </c>
      <c r="L10" s="38"/>
      <c r="M10" s="38" t="s">
        <v>947</v>
      </c>
      <c r="N10" s="38"/>
      <c r="O10" s="38"/>
      <c r="P10" s="38"/>
      <c r="Q10" s="38"/>
      <c r="R10" s="38"/>
      <c r="S10" s="43"/>
      <c r="U10" s="32"/>
    </row>
    <row r="11" spans="1:21" s="9" customFormat="1" ht="22.5" customHeight="1" x14ac:dyDescent="0.15">
      <c r="B11" s="14"/>
      <c r="C11" s="72"/>
      <c r="D11" s="75"/>
      <c r="E11" s="86"/>
      <c r="F11" s="88" t="s">
        <v>780</v>
      </c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6"/>
      <c r="U11" s="32"/>
    </row>
    <row r="12" spans="1:21" s="9" customFormat="1" ht="22.5" customHeight="1" x14ac:dyDescent="0.15">
      <c r="B12" s="14"/>
      <c r="C12" s="72"/>
      <c r="D12" s="18">
        <v>3</v>
      </c>
      <c r="E12" s="36" t="s">
        <v>14</v>
      </c>
      <c r="F12" s="3" t="s">
        <v>801</v>
      </c>
      <c r="G12" s="4" t="s">
        <v>14</v>
      </c>
      <c r="H12" s="4" t="b">
        <v>0</v>
      </c>
      <c r="I12" s="4" t="s">
        <v>801</v>
      </c>
      <c r="J12" s="4" t="s">
        <v>15</v>
      </c>
      <c r="K12" s="4" t="b">
        <v>0</v>
      </c>
      <c r="L12" s="4" t="s">
        <v>801</v>
      </c>
      <c r="M12" s="4" t="s">
        <v>16</v>
      </c>
      <c r="N12" s="4" t="b">
        <v>0</v>
      </c>
      <c r="O12" s="4" t="s">
        <v>801</v>
      </c>
      <c r="P12" s="4" t="s">
        <v>17</v>
      </c>
      <c r="Q12" s="4" t="b">
        <v>0</v>
      </c>
      <c r="R12" s="4"/>
      <c r="S12" s="36"/>
      <c r="U12" s="32"/>
    </row>
    <row r="13" spans="1:21" s="9" customFormat="1" ht="22.5" customHeight="1" x14ac:dyDescent="0.15">
      <c r="B13" s="14"/>
      <c r="C13" s="72"/>
      <c r="D13" s="74">
        <v>4</v>
      </c>
      <c r="E13" s="76" t="s">
        <v>18</v>
      </c>
      <c r="F13" s="5" t="s">
        <v>801</v>
      </c>
      <c r="G13" s="38" t="s">
        <v>19</v>
      </c>
      <c r="H13" s="38" t="b">
        <v>0</v>
      </c>
      <c r="I13" s="38" t="s">
        <v>801</v>
      </c>
      <c r="J13" s="38" t="s">
        <v>20</v>
      </c>
      <c r="K13" s="38" t="b">
        <v>0</v>
      </c>
      <c r="L13" s="38" t="s">
        <v>801</v>
      </c>
      <c r="M13" s="38" t="s">
        <v>21</v>
      </c>
      <c r="N13" s="38" t="b">
        <v>0</v>
      </c>
      <c r="O13" s="38" t="s">
        <v>801</v>
      </c>
      <c r="P13" s="38" t="s">
        <v>22</v>
      </c>
      <c r="Q13" s="38" t="b">
        <v>0</v>
      </c>
      <c r="R13" s="38" t="s">
        <v>801</v>
      </c>
      <c r="S13" s="43" t="s">
        <v>23</v>
      </c>
      <c r="T13" s="9" t="b">
        <v>0</v>
      </c>
      <c r="U13" s="32"/>
    </row>
    <row r="14" spans="1:21" s="9" customFormat="1" ht="22.5" customHeight="1" x14ac:dyDescent="0.15">
      <c r="B14" s="14"/>
      <c r="C14" s="73"/>
      <c r="D14" s="75"/>
      <c r="E14" s="76"/>
      <c r="F14" s="45" t="s">
        <v>801</v>
      </c>
      <c r="G14" s="46" t="s">
        <v>24</v>
      </c>
      <c r="H14" s="46" t="b">
        <v>0</v>
      </c>
      <c r="I14" s="46" t="s">
        <v>801</v>
      </c>
      <c r="J14" s="46" t="s">
        <v>25</v>
      </c>
      <c r="K14" s="46" t="b">
        <v>0</v>
      </c>
      <c r="L14" s="46" t="s">
        <v>801</v>
      </c>
      <c r="M14" s="46" t="s">
        <v>26</v>
      </c>
      <c r="N14" s="46" t="b">
        <v>0</v>
      </c>
      <c r="O14" s="46" t="s">
        <v>801</v>
      </c>
      <c r="P14" s="46" t="s">
        <v>27</v>
      </c>
      <c r="Q14" s="46" t="b">
        <v>0</v>
      </c>
      <c r="R14" s="46"/>
      <c r="S14" s="44"/>
      <c r="U14" s="32"/>
    </row>
    <row r="15" spans="1:21" s="9" customFormat="1" ht="22.5" customHeight="1" x14ac:dyDescent="0.15">
      <c r="B15" s="14"/>
      <c r="C15" s="19">
        <v>3</v>
      </c>
      <c r="D15" s="81" t="s">
        <v>731</v>
      </c>
      <c r="E15" s="81"/>
      <c r="F15" s="81"/>
      <c r="G15" s="81"/>
      <c r="H15" s="34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17"/>
      <c r="U15" s="32"/>
    </row>
    <row r="16" spans="1:21" s="9" customFormat="1" ht="22.5" customHeight="1" x14ac:dyDescent="0.15">
      <c r="B16" s="21"/>
      <c r="C16" s="72" t="str">
        <f>IF(OR(H16=TRUE,K16=TRUE,N16=TRUE,Q16=TRUE,T16=TRUE,H17=TRUE),"申請あり","")</f>
        <v/>
      </c>
      <c r="D16" s="18">
        <v>1</v>
      </c>
      <c r="E16" s="36" t="s">
        <v>28</v>
      </c>
      <c r="F16" s="3"/>
      <c r="G16" s="4" t="s">
        <v>29</v>
      </c>
      <c r="H16" s="4" t="b">
        <v>0</v>
      </c>
      <c r="I16" s="4" t="s">
        <v>801</v>
      </c>
      <c r="J16" s="4" t="s">
        <v>30</v>
      </c>
      <c r="K16" s="4" t="b">
        <v>0</v>
      </c>
      <c r="L16" s="4" t="s">
        <v>801</v>
      </c>
      <c r="M16" s="4" t="s">
        <v>31</v>
      </c>
      <c r="N16" s="4" t="b">
        <v>0</v>
      </c>
      <c r="O16" s="4" t="s">
        <v>801</v>
      </c>
      <c r="P16" s="4" t="s">
        <v>32</v>
      </c>
      <c r="Q16" s="4" t="b">
        <v>0</v>
      </c>
      <c r="R16" s="4" t="s">
        <v>801</v>
      </c>
      <c r="S16" s="36" t="s">
        <v>33</v>
      </c>
      <c r="T16" s="9" t="b">
        <v>0</v>
      </c>
      <c r="U16" s="32"/>
    </row>
    <row r="17" spans="2:21" s="9" customFormat="1" ht="22.5" customHeight="1" x14ac:dyDescent="0.15">
      <c r="B17" s="14"/>
      <c r="C17" s="73"/>
      <c r="D17" s="18">
        <v>2</v>
      </c>
      <c r="E17" s="36" t="s">
        <v>34</v>
      </c>
      <c r="F17" s="3" t="s">
        <v>801</v>
      </c>
      <c r="G17" s="4" t="s">
        <v>34</v>
      </c>
      <c r="H17" s="4" t="b">
        <v>0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36"/>
      <c r="U17" s="32"/>
    </row>
    <row r="18" spans="2:21" s="9" customFormat="1" ht="22.5" customHeight="1" x14ac:dyDescent="0.15">
      <c r="B18" s="21"/>
      <c r="C18" s="19">
        <v>4</v>
      </c>
      <c r="D18" s="81" t="s">
        <v>35</v>
      </c>
      <c r="E18" s="81"/>
      <c r="F18" s="81"/>
      <c r="G18" s="81"/>
      <c r="H18" s="34"/>
      <c r="I18" s="20"/>
      <c r="J18" s="16"/>
      <c r="K18" s="16"/>
      <c r="L18" s="16"/>
      <c r="M18" s="16"/>
      <c r="N18" s="16"/>
      <c r="O18" s="16"/>
      <c r="P18" s="16"/>
      <c r="Q18" s="16"/>
      <c r="R18" s="16"/>
      <c r="S18" s="22"/>
      <c r="U18" s="32"/>
    </row>
    <row r="19" spans="2:21" s="9" customFormat="1" ht="22.5" customHeight="1" x14ac:dyDescent="0.15">
      <c r="B19" s="14"/>
      <c r="C19" s="72" t="str">
        <f>IF(OR(H19=TRUE,K19=TRUE,N19=TRUE,Q19=TRUE,T19=TRUE,H20=TRUE,K20=TRUE,N20=TRUE,Q20=TRUE,T20=TRUE),"申請あり","")</f>
        <v/>
      </c>
      <c r="D19" s="74">
        <v>1</v>
      </c>
      <c r="E19" s="76" t="s">
        <v>35</v>
      </c>
      <c r="F19" s="5" t="s">
        <v>801</v>
      </c>
      <c r="G19" s="38" t="s">
        <v>36</v>
      </c>
      <c r="H19" s="38" t="b">
        <v>0</v>
      </c>
      <c r="I19" s="38" t="s">
        <v>801</v>
      </c>
      <c r="J19" s="38" t="s">
        <v>37</v>
      </c>
      <c r="K19" s="38" t="b">
        <v>0</v>
      </c>
      <c r="L19" s="38" t="s">
        <v>801</v>
      </c>
      <c r="M19" s="38" t="s">
        <v>38</v>
      </c>
      <c r="N19" s="38" t="b">
        <v>0</v>
      </c>
      <c r="O19" s="38" t="s">
        <v>801</v>
      </c>
      <c r="P19" s="38" t="s">
        <v>39</v>
      </c>
      <c r="Q19" s="38" t="b">
        <v>0</v>
      </c>
      <c r="R19" s="38" t="s">
        <v>801</v>
      </c>
      <c r="S19" s="43" t="s">
        <v>40</v>
      </c>
      <c r="T19" s="9" t="b">
        <v>0</v>
      </c>
      <c r="U19" s="32"/>
    </row>
    <row r="20" spans="2:21" s="9" customFormat="1" ht="22.5" customHeight="1" x14ac:dyDescent="0.15">
      <c r="B20" s="14"/>
      <c r="C20" s="73"/>
      <c r="D20" s="75"/>
      <c r="E20" s="76"/>
      <c r="F20" s="45" t="s">
        <v>801</v>
      </c>
      <c r="G20" s="46" t="s">
        <v>41</v>
      </c>
      <c r="H20" s="46" t="b">
        <v>0</v>
      </c>
      <c r="I20" s="46" t="s">
        <v>801</v>
      </c>
      <c r="J20" s="46" t="s">
        <v>45</v>
      </c>
      <c r="K20" s="46" t="b">
        <v>0</v>
      </c>
      <c r="L20" s="46" t="s">
        <v>801</v>
      </c>
      <c r="M20" s="46" t="s">
        <v>42</v>
      </c>
      <c r="N20" s="46" t="b">
        <v>0</v>
      </c>
      <c r="O20" s="46" t="s">
        <v>801</v>
      </c>
      <c r="P20" s="46" t="s">
        <v>43</v>
      </c>
      <c r="Q20" s="46" t="b">
        <v>0</v>
      </c>
      <c r="R20" s="46" t="s">
        <v>801</v>
      </c>
      <c r="S20" s="44" t="s">
        <v>44</v>
      </c>
      <c r="T20" s="9" t="b">
        <v>0</v>
      </c>
      <c r="U20" s="32"/>
    </row>
    <row r="21" spans="2:21" s="9" customFormat="1" ht="22.5" customHeight="1" x14ac:dyDescent="0.15">
      <c r="B21" s="14"/>
      <c r="C21" s="19">
        <v>5</v>
      </c>
      <c r="D21" s="81" t="s">
        <v>732</v>
      </c>
      <c r="E21" s="81"/>
      <c r="F21" s="81"/>
      <c r="G21" s="81"/>
      <c r="H21" s="34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7"/>
      <c r="U21" s="32"/>
    </row>
    <row r="22" spans="2:21" s="9" customFormat="1" ht="22.5" customHeight="1" x14ac:dyDescent="0.15">
      <c r="B22" s="21"/>
      <c r="C22" s="72" t="str">
        <f>IF(OR(H22=TRUE,K22=TRUE,N22=TRUE,Q22=TRUE,T22=TRUE,H23=TRUE,K23=TRUE,H24=TRUE,H25=TRUE,K25=TRUE,N25=TRUE,Q25=TRUE,T25=TRUE,H26=TRUE),"申請あり","")</f>
        <v/>
      </c>
      <c r="D22" s="74">
        <v>1</v>
      </c>
      <c r="E22" s="76" t="s">
        <v>46</v>
      </c>
      <c r="F22" s="5" t="s">
        <v>801</v>
      </c>
      <c r="G22" s="38" t="s">
        <v>782</v>
      </c>
      <c r="H22" s="38" t="b">
        <v>0</v>
      </c>
      <c r="I22" s="38" t="s">
        <v>801</v>
      </c>
      <c r="J22" s="38" t="s">
        <v>47</v>
      </c>
      <c r="K22" s="38" t="b">
        <v>0</v>
      </c>
      <c r="L22" s="38" t="s">
        <v>801</v>
      </c>
      <c r="M22" s="38" t="s">
        <v>48</v>
      </c>
      <c r="N22" s="38" t="b">
        <v>0</v>
      </c>
      <c r="O22" s="38" t="s">
        <v>801</v>
      </c>
      <c r="P22" s="38" t="s">
        <v>49</v>
      </c>
      <c r="Q22" s="38" t="b">
        <v>0</v>
      </c>
      <c r="R22" s="38" t="s">
        <v>801</v>
      </c>
      <c r="S22" s="43" t="s">
        <v>781</v>
      </c>
      <c r="T22" s="9" t="b">
        <v>0</v>
      </c>
      <c r="U22" s="32"/>
    </row>
    <row r="23" spans="2:21" s="9" customFormat="1" ht="22.5" customHeight="1" x14ac:dyDescent="0.15">
      <c r="B23" s="14"/>
      <c r="C23" s="72"/>
      <c r="D23" s="75"/>
      <c r="E23" s="76"/>
      <c r="F23" s="2" t="s">
        <v>801</v>
      </c>
      <c r="G23" s="2" t="s">
        <v>50</v>
      </c>
      <c r="H23" s="2" t="b">
        <v>0</v>
      </c>
      <c r="I23" s="46" t="s">
        <v>801</v>
      </c>
      <c r="J23" s="46" t="s">
        <v>51</v>
      </c>
      <c r="K23" s="46" t="b">
        <v>0</v>
      </c>
      <c r="L23" s="46"/>
      <c r="M23" s="46"/>
      <c r="N23" s="46"/>
      <c r="O23" s="46"/>
      <c r="P23" s="46"/>
      <c r="Q23" s="46"/>
      <c r="R23" s="46"/>
      <c r="S23" s="44"/>
      <c r="U23" s="32"/>
    </row>
    <row r="24" spans="2:21" s="9" customFormat="1" ht="22.5" customHeight="1" x14ac:dyDescent="0.15">
      <c r="B24" s="14"/>
      <c r="C24" s="72"/>
      <c r="D24" s="18">
        <v>2</v>
      </c>
      <c r="E24" s="36" t="s">
        <v>52</v>
      </c>
      <c r="F24" s="3" t="s">
        <v>801</v>
      </c>
      <c r="G24" s="4" t="s">
        <v>52</v>
      </c>
      <c r="H24" s="4" t="b">
        <v>0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36"/>
      <c r="U24" s="32"/>
    </row>
    <row r="25" spans="2:21" s="9" customFormat="1" ht="22.5" customHeight="1" x14ac:dyDescent="0.15">
      <c r="B25" s="14"/>
      <c r="C25" s="72"/>
      <c r="D25" s="74">
        <v>3</v>
      </c>
      <c r="E25" s="76" t="s">
        <v>53</v>
      </c>
      <c r="F25" s="5" t="s">
        <v>801</v>
      </c>
      <c r="G25" s="38" t="s">
        <v>54</v>
      </c>
      <c r="H25" s="38" t="b">
        <v>0</v>
      </c>
      <c r="I25" s="38" t="s">
        <v>801</v>
      </c>
      <c r="J25" s="38" t="s">
        <v>55</v>
      </c>
      <c r="K25" s="38" t="b">
        <v>0</v>
      </c>
      <c r="L25" s="38" t="s">
        <v>801</v>
      </c>
      <c r="M25" s="38" t="s">
        <v>56</v>
      </c>
      <c r="N25" s="38" t="b">
        <v>0</v>
      </c>
      <c r="O25" s="38" t="s">
        <v>801</v>
      </c>
      <c r="P25" s="38" t="s">
        <v>57</v>
      </c>
      <c r="Q25" s="38" t="b">
        <v>0</v>
      </c>
      <c r="R25" s="38" t="s">
        <v>801</v>
      </c>
      <c r="S25" s="43" t="s">
        <v>58</v>
      </c>
      <c r="T25" s="9" t="b">
        <v>0</v>
      </c>
      <c r="U25" s="32"/>
    </row>
    <row r="26" spans="2:21" s="9" customFormat="1" ht="22.5" customHeight="1" x14ac:dyDescent="0.15">
      <c r="B26" s="14"/>
      <c r="C26" s="73"/>
      <c r="D26" s="75"/>
      <c r="E26" s="76"/>
      <c r="F26" s="45" t="s">
        <v>801</v>
      </c>
      <c r="G26" s="46" t="s">
        <v>59</v>
      </c>
      <c r="H26" s="46" t="b">
        <v>0</v>
      </c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4"/>
      <c r="U26" s="32"/>
    </row>
    <row r="27" spans="2:21" s="9" customFormat="1" ht="22.5" customHeight="1" x14ac:dyDescent="0.15">
      <c r="B27" s="14"/>
      <c r="C27" s="19">
        <v>6</v>
      </c>
      <c r="D27" s="81" t="s">
        <v>60</v>
      </c>
      <c r="E27" s="81"/>
      <c r="F27" s="81"/>
      <c r="G27" s="81"/>
      <c r="H27" s="34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17"/>
      <c r="U27" s="32"/>
    </row>
    <row r="28" spans="2:21" s="9" customFormat="1" ht="22.5" customHeight="1" x14ac:dyDescent="0.15">
      <c r="B28" s="14"/>
      <c r="C28" s="72" t="str">
        <f>IF(OR(H28=TRUE,K28=TRUE,N28=TRUE,Q28=TRUE,T28=TRUE,H29=TRUE,H30=TRUE,K30=TRUE,N30=TRUE,Q30=TRUE,H31=TRUE,K31=TRUE,N31=TRUE,Q31=TRUE,T31=TRUE,H32=TRUE,H33=TRUE,K33=TRUE),"申請あり","")</f>
        <v/>
      </c>
      <c r="D28" s="74">
        <v>1</v>
      </c>
      <c r="E28" s="76" t="s">
        <v>61</v>
      </c>
      <c r="F28" s="5" t="s">
        <v>801</v>
      </c>
      <c r="G28" s="38" t="s">
        <v>62</v>
      </c>
      <c r="H28" s="38" t="b">
        <v>0</v>
      </c>
      <c r="I28" s="38" t="s">
        <v>801</v>
      </c>
      <c r="J28" s="38" t="s">
        <v>63</v>
      </c>
      <c r="K28" s="38" t="b">
        <v>0</v>
      </c>
      <c r="L28" s="38" t="s">
        <v>801</v>
      </c>
      <c r="M28" s="38" t="s">
        <v>64</v>
      </c>
      <c r="N28" s="38" t="b">
        <v>0</v>
      </c>
      <c r="O28" s="38" t="s">
        <v>801</v>
      </c>
      <c r="P28" s="38" t="s">
        <v>65</v>
      </c>
      <c r="Q28" s="38" t="b">
        <v>0</v>
      </c>
      <c r="R28" s="38" t="s">
        <v>801</v>
      </c>
      <c r="S28" s="43" t="s">
        <v>66</v>
      </c>
      <c r="T28" s="9" t="b">
        <v>0</v>
      </c>
      <c r="U28" s="32"/>
    </row>
    <row r="29" spans="2:21" s="9" customFormat="1" ht="22.5" customHeight="1" x14ac:dyDescent="0.15">
      <c r="B29" s="14"/>
      <c r="C29" s="72"/>
      <c r="D29" s="75"/>
      <c r="E29" s="76"/>
      <c r="F29" s="45" t="s">
        <v>801</v>
      </c>
      <c r="G29" s="46" t="s">
        <v>67</v>
      </c>
      <c r="H29" s="46" t="b">
        <v>0</v>
      </c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4"/>
      <c r="U29" s="32"/>
    </row>
    <row r="30" spans="2:21" s="9" customFormat="1" ht="22.5" customHeight="1" x14ac:dyDescent="0.15">
      <c r="B30" s="14"/>
      <c r="C30" s="72"/>
      <c r="D30" s="18">
        <v>2</v>
      </c>
      <c r="E30" s="36" t="s">
        <v>68</v>
      </c>
      <c r="F30" s="3" t="s">
        <v>801</v>
      </c>
      <c r="G30" s="4" t="s">
        <v>69</v>
      </c>
      <c r="H30" s="4" t="b">
        <v>0</v>
      </c>
      <c r="I30" s="4" t="s">
        <v>801</v>
      </c>
      <c r="J30" s="4" t="s">
        <v>70</v>
      </c>
      <c r="K30" s="4" t="b">
        <v>0</v>
      </c>
      <c r="L30" s="4" t="s">
        <v>801</v>
      </c>
      <c r="M30" s="4" t="s">
        <v>71</v>
      </c>
      <c r="N30" s="4" t="b">
        <v>0</v>
      </c>
      <c r="O30" s="4" t="s">
        <v>801</v>
      </c>
      <c r="P30" s="4" t="s">
        <v>72</v>
      </c>
      <c r="Q30" s="4" t="b">
        <v>0</v>
      </c>
      <c r="R30" s="4"/>
      <c r="S30" s="36"/>
      <c r="U30" s="32"/>
    </row>
    <row r="31" spans="2:21" s="9" customFormat="1" ht="22.5" customHeight="1" x14ac:dyDescent="0.15">
      <c r="B31" s="21"/>
      <c r="C31" s="72"/>
      <c r="D31" s="74">
        <v>3</v>
      </c>
      <c r="E31" s="99" t="s">
        <v>783</v>
      </c>
      <c r="F31" s="5" t="s">
        <v>801</v>
      </c>
      <c r="G31" s="38" t="s">
        <v>73</v>
      </c>
      <c r="H31" s="38" t="b">
        <v>0</v>
      </c>
      <c r="I31" s="38" t="s">
        <v>801</v>
      </c>
      <c r="J31" s="38" t="s">
        <v>74</v>
      </c>
      <c r="K31" s="38" t="b">
        <v>0</v>
      </c>
      <c r="L31" s="38" t="s">
        <v>801</v>
      </c>
      <c r="M31" s="38" t="s">
        <v>75</v>
      </c>
      <c r="N31" s="38" t="b">
        <v>0</v>
      </c>
      <c r="O31" s="38" t="s">
        <v>801</v>
      </c>
      <c r="P31" s="38" t="s">
        <v>76</v>
      </c>
      <c r="Q31" s="38" t="b">
        <v>0</v>
      </c>
      <c r="R31" s="38" t="s">
        <v>801</v>
      </c>
      <c r="S31" s="43" t="s">
        <v>77</v>
      </c>
      <c r="T31" s="9" t="b">
        <v>0</v>
      </c>
      <c r="U31" s="32"/>
    </row>
    <row r="32" spans="2:21" s="9" customFormat="1" ht="22.5" customHeight="1" x14ac:dyDescent="0.15">
      <c r="B32" s="14"/>
      <c r="C32" s="72"/>
      <c r="D32" s="75"/>
      <c r="E32" s="99"/>
      <c r="F32" s="45" t="s">
        <v>801</v>
      </c>
      <c r="G32" s="46" t="s">
        <v>79</v>
      </c>
      <c r="H32" s="46" t="b">
        <v>0</v>
      </c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4"/>
      <c r="U32" s="32"/>
    </row>
    <row r="33" spans="2:21" s="9" customFormat="1" ht="22.5" customHeight="1" x14ac:dyDescent="0.15">
      <c r="B33" s="14"/>
      <c r="C33" s="73"/>
      <c r="D33" s="18">
        <v>4</v>
      </c>
      <c r="E33" s="36" t="s">
        <v>78</v>
      </c>
      <c r="F33" s="3" t="s">
        <v>801</v>
      </c>
      <c r="G33" s="4" t="s">
        <v>80</v>
      </c>
      <c r="H33" s="4" t="b">
        <v>0</v>
      </c>
      <c r="I33" s="4" t="s">
        <v>801</v>
      </c>
      <c r="J33" s="4" t="s">
        <v>81</v>
      </c>
      <c r="K33" s="4" t="b">
        <v>0</v>
      </c>
      <c r="L33" s="4"/>
      <c r="M33" s="4"/>
      <c r="N33" s="4"/>
      <c r="O33" s="4"/>
      <c r="P33" s="4"/>
      <c r="Q33" s="4"/>
      <c r="R33" s="4"/>
      <c r="S33" s="36"/>
      <c r="U33" s="32"/>
    </row>
    <row r="34" spans="2:21" s="9" customFormat="1" ht="22.5" customHeight="1" x14ac:dyDescent="0.15">
      <c r="B34" s="14"/>
      <c r="C34" s="23">
        <v>7</v>
      </c>
      <c r="D34" s="81" t="s">
        <v>733</v>
      </c>
      <c r="E34" s="81"/>
      <c r="F34" s="81"/>
      <c r="G34" s="81"/>
      <c r="H34" s="34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17"/>
      <c r="U34" s="32"/>
    </row>
    <row r="35" spans="2:21" s="9" customFormat="1" ht="22.5" customHeight="1" x14ac:dyDescent="0.15">
      <c r="B35" s="14"/>
      <c r="C35" s="72" t="str">
        <f>IF(OR(H35=TRUE,K35=TRUE,N35=TRUE,Q35=TRUE,T35=TRUE,H36=TRUE,K36=TRUE,N36=TRUE),"申請あり","")</f>
        <v/>
      </c>
      <c r="D35" s="74">
        <v>1</v>
      </c>
      <c r="E35" s="76" t="s">
        <v>82</v>
      </c>
      <c r="F35" s="5" t="s">
        <v>801</v>
      </c>
      <c r="G35" s="38" t="s">
        <v>83</v>
      </c>
      <c r="H35" s="38" t="b">
        <v>0</v>
      </c>
      <c r="I35" s="38" t="s">
        <v>801</v>
      </c>
      <c r="J35" s="38" t="s">
        <v>84</v>
      </c>
      <c r="K35" s="38" t="b">
        <v>0</v>
      </c>
      <c r="L35" s="38" t="s">
        <v>801</v>
      </c>
      <c r="M35" s="38" t="s">
        <v>85</v>
      </c>
      <c r="N35" s="38" t="b">
        <v>0</v>
      </c>
      <c r="O35" s="38" t="s">
        <v>801</v>
      </c>
      <c r="P35" s="38" t="s">
        <v>86</v>
      </c>
      <c r="Q35" s="38" t="b">
        <v>0</v>
      </c>
      <c r="R35" s="38" t="s">
        <v>801</v>
      </c>
      <c r="S35" s="43" t="s">
        <v>87</v>
      </c>
      <c r="T35" s="9" t="b">
        <v>0</v>
      </c>
      <c r="U35" s="32"/>
    </row>
    <row r="36" spans="2:21" s="9" customFormat="1" ht="22.5" customHeight="1" x14ac:dyDescent="0.15">
      <c r="B36" s="21"/>
      <c r="C36" s="72"/>
      <c r="D36" s="75"/>
      <c r="E36" s="76"/>
      <c r="F36" s="45" t="s">
        <v>801</v>
      </c>
      <c r="G36" s="46" t="s">
        <v>88</v>
      </c>
      <c r="H36" s="46" t="b">
        <v>0</v>
      </c>
      <c r="I36" s="46" t="s">
        <v>801</v>
      </c>
      <c r="J36" s="46" t="s">
        <v>89</v>
      </c>
      <c r="K36" s="46" t="b">
        <v>0</v>
      </c>
      <c r="L36" s="46" t="s">
        <v>801</v>
      </c>
      <c r="M36" s="46" t="s">
        <v>90</v>
      </c>
      <c r="N36" s="46" t="b">
        <v>0</v>
      </c>
      <c r="O36" s="46"/>
      <c r="P36" s="46"/>
      <c r="Q36" s="46"/>
      <c r="R36" s="46"/>
      <c r="S36" s="44"/>
      <c r="U36" s="32"/>
    </row>
    <row r="37" spans="2:21" s="9" customFormat="1" ht="22.5" customHeight="1" x14ac:dyDescent="0.15">
      <c r="B37" s="14"/>
      <c r="C37" s="23">
        <v>8</v>
      </c>
      <c r="D37" s="82" t="s">
        <v>734</v>
      </c>
      <c r="E37" s="82"/>
      <c r="F37" s="82"/>
      <c r="G37" s="82"/>
      <c r="H37" s="41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17"/>
      <c r="U37" s="32"/>
    </row>
    <row r="38" spans="2:21" s="9" customFormat="1" ht="22.5" customHeight="1" x14ac:dyDescent="0.15">
      <c r="B38" s="14"/>
      <c r="C38" s="72" t="str">
        <f>IF(OR(H38=TRUE,K38=TRUE,N38=TRUE,Q38=TRUE,T38=TRUE,H39=TRUE),"申請あり","")</f>
        <v/>
      </c>
      <c r="D38" s="74">
        <v>1</v>
      </c>
      <c r="E38" s="76" t="s">
        <v>91</v>
      </c>
      <c r="F38" s="5" t="s">
        <v>801</v>
      </c>
      <c r="G38" s="38" t="s">
        <v>802</v>
      </c>
      <c r="H38" s="38" t="b">
        <v>0</v>
      </c>
      <c r="I38" s="38" t="s">
        <v>801</v>
      </c>
      <c r="J38" s="38" t="s">
        <v>92</v>
      </c>
      <c r="K38" s="38" t="b">
        <v>0</v>
      </c>
      <c r="L38" s="38" t="s">
        <v>801</v>
      </c>
      <c r="M38" s="38" t="s">
        <v>93</v>
      </c>
      <c r="N38" s="38" t="b">
        <v>0</v>
      </c>
      <c r="O38" s="38" t="s">
        <v>801</v>
      </c>
      <c r="P38" s="38" t="s">
        <v>94</v>
      </c>
      <c r="Q38" s="38" t="b">
        <v>0</v>
      </c>
      <c r="R38" s="38" t="s">
        <v>801</v>
      </c>
      <c r="S38" s="43" t="s">
        <v>95</v>
      </c>
      <c r="T38" s="9" t="b">
        <v>0</v>
      </c>
      <c r="U38" s="32"/>
    </row>
    <row r="39" spans="2:21" s="9" customFormat="1" ht="22.5" customHeight="1" x14ac:dyDescent="0.15">
      <c r="B39" s="14"/>
      <c r="C39" s="72"/>
      <c r="D39" s="75"/>
      <c r="E39" s="76"/>
      <c r="F39" s="45" t="s">
        <v>801</v>
      </c>
      <c r="G39" s="46" t="s">
        <v>96</v>
      </c>
      <c r="H39" s="46" t="b">
        <v>0</v>
      </c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4"/>
      <c r="U39" s="32"/>
    </row>
    <row r="40" spans="2:21" s="9" customFormat="1" ht="22.5" customHeight="1" x14ac:dyDescent="0.15">
      <c r="B40" s="14"/>
      <c r="C40" s="23">
        <v>9</v>
      </c>
      <c r="D40" s="81" t="s">
        <v>97</v>
      </c>
      <c r="E40" s="81"/>
      <c r="F40" s="81"/>
      <c r="G40" s="81"/>
      <c r="H40" s="34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17"/>
      <c r="U40" s="32"/>
    </row>
    <row r="41" spans="2:21" s="9" customFormat="1" ht="22.5" customHeight="1" x14ac:dyDescent="0.15">
      <c r="B41" s="14"/>
      <c r="C41" s="72" t="str">
        <f>IF(OR(H41=TRUE,K41=TRUE,N41=TRUE,H42=TRUE,K42=TRUE,N42=TRUE,Q42=TRUE,T42=TRUE,H43=TRUE,K43=TRUE,N43=TRUE,Q43=TRUE,H44=TRUE,K44=TRUE,N44=TRUE,Q44=TRUE,T44=TRUE,H45=TRUE,K45=TRUE,H46=TRUE,K46=TRUE,N46=TRUE,Q46=TRUE,T46=TRUE,H47=TRUE,H48=TRUE,K48=TRUE,N48=TRUE,H49=TRUE,K49=TRUE,N49=TRUE,Q49=TRUE,T49=TRUE,H50=TRUE),"申請あり","")</f>
        <v/>
      </c>
      <c r="D41" s="18">
        <v>1</v>
      </c>
      <c r="E41" s="36" t="s">
        <v>98</v>
      </c>
      <c r="F41" s="3" t="s">
        <v>801</v>
      </c>
      <c r="G41" s="4" t="s">
        <v>99</v>
      </c>
      <c r="H41" s="4" t="b">
        <v>0</v>
      </c>
      <c r="I41" s="4" t="s">
        <v>801</v>
      </c>
      <c r="J41" s="4" t="s">
        <v>784</v>
      </c>
      <c r="K41" s="4" t="b">
        <v>0</v>
      </c>
      <c r="L41" s="4" t="s">
        <v>801</v>
      </c>
      <c r="M41" s="4" t="s">
        <v>100</v>
      </c>
      <c r="N41" s="4" t="b">
        <v>0</v>
      </c>
      <c r="O41" s="4"/>
      <c r="P41" s="4"/>
      <c r="Q41" s="4"/>
      <c r="R41" s="4"/>
      <c r="S41" s="36"/>
      <c r="U41" s="32"/>
    </row>
    <row r="42" spans="2:21" s="9" customFormat="1" ht="22.5" customHeight="1" x14ac:dyDescent="0.15">
      <c r="B42" s="14"/>
      <c r="C42" s="72"/>
      <c r="D42" s="18">
        <v>2</v>
      </c>
      <c r="E42" s="36" t="s">
        <v>101</v>
      </c>
      <c r="F42" s="3" t="s">
        <v>801</v>
      </c>
      <c r="G42" s="4" t="s">
        <v>102</v>
      </c>
      <c r="H42" s="4" t="b">
        <v>0</v>
      </c>
      <c r="I42" s="4" t="s">
        <v>801</v>
      </c>
      <c r="J42" s="4" t="s">
        <v>103</v>
      </c>
      <c r="K42" s="4" t="b">
        <v>0</v>
      </c>
      <c r="L42" s="4" t="s">
        <v>801</v>
      </c>
      <c r="M42" s="4" t="s">
        <v>104</v>
      </c>
      <c r="N42" s="4" t="b">
        <v>0</v>
      </c>
      <c r="O42" s="4" t="s">
        <v>801</v>
      </c>
      <c r="P42" s="4" t="s">
        <v>105</v>
      </c>
      <c r="Q42" s="4" t="b">
        <v>0</v>
      </c>
      <c r="R42" s="4" t="s">
        <v>801</v>
      </c>
      <c r="S42" s="36" t="s">
        <v>106</v>
      </c>
      <c r="T42" s="9" t="b">
        <v>0</v>
      </c>
      <c r="U42" s="32"/>
    </row>
    <row r="43" spans="2:21" s="9" customFormat="1" ht="22.5" customHeight="1" x14ac:dyDescent="0.15">
      <c r="B43" s="14"/>
      <c r="C43" s="72"/>
      <c r="D43" s="18">
        <v>3</v>
      </c>
      <c r="E43" s="36" t="s">
        <v>111</v>
      </c>
      <c r="F43" s="5" t="s">
        <v>801</v>
      </c>
      <c r="G43" s="38" t="s">
        <v>107</v>
      </c>
      <c r="H43" s="38" t="b">
        <v>0</v>
      </c>
      <c r="I43" s="38" t="s">
        <v>801</v>
      </c>
      <c r="J43" s="38" t="s">
        <v>108</v>
      </c>
      <c r="K43" s="38" t="b">
        <v>0</v>
      </c>
      <c r="L43" s="38" t="s">
        <v>801</v>
      </c>
      <c r="M43" s="38" t="s">
        <v>109</v>
      </c>
      <c r="N43" s="38" t="b">
        <v>0</v>
      </c>
      <c r="O43" s="38" t="s">
        <v>801</v>
      </c>
      <c r="P43" s="38" t="s">
        <v>110</v>
      </c>
      <c r="Q43" s="38" t="b">
        <v>0</v>
      </c>
      <c r="R43" s="38"/>
      <c r="S43" s="43"/>
      <c r="U43" s="32"/>
    </row>
    <row r="44" spans="2:21" s="9" customFormat="1" ht="22.5" customHeight="1" x14ac:dyDescent="0.15">
      <c r="B44" s="14"/>
      <c r="C44" s="72"/>
      <c r="D44" s="74">
        <v>4</v>
      </c>
      <c r="E44" s="76" t="s">
        <v>112</v>
      </c>
      <c r="F44" s="5" t="s">
        <v>801</v>
      </c>
      <c r="G44" s="38" t="s">
        <v>113</v>
      </c>
      <c r="H44" s="38" t="b">
        <v>0</v>
      </c>
      <c r="I44" s="38" t="s">
        <v>801</v>
      </c>
      <c r="J44" s="38" t="s">
        <v>114</v>
      </c>
      <c r="K44" s="38" t="b">
        <v>0</v>
      </c>
      <c r="L44" s="38" t="s">
        <v>801</v>
      </c>
      <c r="M44" s="38" t="s">
        <v>115</v>
      </c>
      <c r="N44" s="38" t="b">
        <v>0</v>
      </c>
      <c r="O44" s="38" t="s">
        <v>801</v>
      </c>
      <c r="P44" s="38" t="s">
        <v>116</v>
      </c>
      <c r="Q44" s="38" t="b">
        <v>0</v>
      </c>
      <c r="R44" s="38" t="s">
        <v>801</v>
      </c>
      <c r="S44" s="43" t="s">
        <v>117</v>
      </c>
      <c r="T44" s="9" t="b">
        <v>0</v>
      </c>
      <c r="U44" s="32"/>
    </row>
    <row r="45" spans="2:21" s="9" customFormat="1" ht="22.5" customHeight="1" x14ac:dyDescent="0.15">
      <c r="B45" s="14"/>
      <c r="C45" s="72"/>
      <c r="D45" s="75"/>
      <c r="E45" s="76"/>
      <c r="F45" s="45" t="s">
        <v>801</v>
      </c>
      <c r="G45" s="46" t="s">
        <v>118</v>
      </c>
      <c r="H45" s="46" t="b">
        <v>0</v>
      </c>
      <c r="I45" s="46" t="s">
        <v>801</v>
      </c>
      <c r="J45" s="46" t="s">
        <v>119</v>
      </c>
      <c r="K45" s="46" t="b">
        <v>0</v>
      </c>
      <c r="L45" s="46"/>
      <c r="M45" s="46"/>
      <c r="N45" s="46"/>
      <c r="O45" s="46"/>
      <c r="P45" s="46"/>
      <c r="Q45" s="46"/>
      <c r="R45" s="46"/>
      <c r="S45" s="44"/>
      <c r="U45" s="32"/>
    </row>
    <row r="46" spans="2:21" s="9" customFormat="1" ht="22.5" customHeight="1" x14ac:dyDescent="0.15">
      <c r="B46" s="14"/>
      <c r="C46" s="72"/>
      <c r="D46" s="74">
        <v>5</v>
      </c>
      <c r="E46" s="76" t="s">
        <v>966</v>
      </c>
      <c r="F46" s="5" t="s">
        <v>801</v>
      </c>
      <c r="G46" s="38" t="s">
        <v>120</v>
      </c>
      <c r="H46" s="38" t="b">
        <v>0</v>
      </c>
      <c r="I46" s="38" t="s">
        <v>801</v>
      </c>
      <c r="J46" s="38" t="s">
        <v>967</v>
      </c>
      <c r="K46" s="38" t="b">
        <v>0</v>
      </c>
      <c r="L46" s="38" t="s">
        <v>801</v>
      </c>
      <c r="M46" s="38" t="s">
        <v>121</v>
      </c>
      <c r="N46" s="38" t="b">
        <v>0</v>
      </c>
      <c r="O46" s="38" t="s">
        <v>801</v>
      </c>
      <c r="P46" s="38" t="s">
        <v>122</v>
      </c>
      <c r="Q46" s="38" t="b">
        <v>0</v>
      </c>
      <c r="R46" s="38" t="s">
        <v>801</v>
      </c>
      <c r="S46" s="43" t="s">
        <v>123</v>
      </c>
      <c r="T46" s="9" t="b">
        <v>0</v>
      </c>
      <c r="U46" s="32"/>
    </row>
    <row r="47" spans="2:21" s="9" customFormat="1" ht="22.5" customHeight="1" x14ac:dyDescent="0.15">
      <c r="B47" s="14"/>
      <c r="C47" s="72"/>
      <c r="D47" s="75"/>
      <c r="E47" s="76"/>
      <c r="F47" s="45" t="s">
        <v>801</v>
      </c>
      <c r="G47" s="46" t="s">
        <v>124</v>
      </c>
      <c r="H47" s="46" t="b">
        <v>0</v>
      </c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4"/>
      <c r="U47" s="32"/>
    </row>
    <row r="48" spans="2:21" s="9" customFormat="1" ht="22.5" customHeight="1" x14ac:dyDescent="0.15">
      <c r="B48" s="14"/>
      <c r="C48" s="72"/>
      <c r="D48" s="18">
        <v>6</v>
      </c>
      <c r="E48" s="36" t="s">
        <v>125</v>
      </c>
      <c r="F48" s="3" t="s">
        <v>801</v>
      </c>
      <c r="G48" s="4" t="s">
        <v>126</v>
      </c>
      <c r="H48" s="4" t="b">
        <v>0</v>
      </c>
      <c r="I48" s="4" t="s">
        <v>801</v>
      </c>
      <c r="J48" s="4" t="s">
        <v>127</v>
      </c>
      <c r="K48" s="4" t="b">
        <v>0</v>
      </c>
      <c r="L48" s="4" t="s">
        <v>801</v>
      </c>
      <c r="M48" s="4" t="s">
        <v>128</v>
      </c>
      <c r="N48" s="4" t="b">
        <v>0</v>
      </c>
      <c r="O48" s="4"/>
      <c r="P48" s="4"/>
      <c r="Q48" s="4"/>
      <c r="R48" s="4"/>
      <c r="S48" s="36"/>
      <c r="U48" s="32"/>
    </row>
    <row r="49" spans="2:21" s="9" customFormat="1" ht="22.5" customHeight="1" x14ac:dyDescent="0.15">
      <c r="B49" s="14"/>
      <c r="C49" s="72"/>
      <c r="D49" s="74">
        <v>7</v>
      </c>
      <c r="E49" s="76" t="s">
        <v>129</v>
      </c>
      <c r="F49" s="5" t="s">
        <v>801</v>
      </c>
      <c r="G49" s="38" t="s">
        <v>130</v>
      </c>
      <c r="H49" s="38" t="b">
        <v>0</v>
      </c>
      <c r="I49" s="38" t="s">
        <v>801</v>
      </c>
      <c r="J49" s="38" t="s">
        <v>131</v>
      </c>
      <c r="K49" s="38" t="b">
        <v>0</v>
      </c>
      <c r="L49" s="38" t="s">
        <v>801</v>
      </c>
      <c r="M49" s="38" t="s">
        <v>132</v>
      </c>
      <c r="N49" s="38" t="b">
        <v>0</v>
      </c>
      <c r="O49" s="38" t="s">
        <v>801</v>
      </c>
      <c r="P49" s="38" t="s">
        <v>133</v>
      </c>
      <c r="Q49" s="38" t="b">
        <v>0</v>
      </c>
      <c r="R49" s="38" t="s">
        <v>801</v>
      </c>
      <c r="S49" s="43" t="s">
        <v>134</v>
      </c>
      <c r="T49" s="9" t="b">
        <v>0</v>
      </c>
      <c r="U49" s="32"/>
    </row>
    <row r="50" spans="2:21" s="9" customFormat="1" ht="22.5" customHeight="1" x14ac:dyDescent="0.15">
      <c r="B50" s="14"/>
      <c r="C50" s="73"/>
      <c r="D50" s="75"/>
      <c r="E50" s="76"/>
      <c r="F50" s="45" t="s">
        <v>801</v>
      </c>
      <c r="G50" s="55" t="s">
        <v>135</v>
      </c>
      <c r="H50" s="46" t="b">
        <v>0</v>
      </c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4"/>
      <c r="U50" s="32"/>
    </row>
    <row r="51" spans="2:21" s="9" customFormat="1" ht="22.5" customHeight="1" x14ac:dyDescent="0.15">
      <c r="B51" s="14"/>
      <c r="C51" s="23">
        <v>10</v>
      </c>
      <c r="D51" s="81" t="s">
        <v>136</v>
      </c>
      <c r="E51" s="81"/>
      <c r="F51" s="81"/>
      <c r="G51" s="81"/>
      <c r="H51" s="34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17"/>
      <c r="U51" s="32"/>
    </row>
    <row r="52" spans="2:21" s="9" customFormat="1" ht="22.5" customHeight="1" x14ac:dyDescent="0.15">
      <c r="B52" s="14"/>
      <c r="C52" s="72" t="str">
        <f>IF(OR(H52=TRUE,K52=TRUE,N52=TRUE,H53=TRUE,K53=TRUE,N53=TRUE,H54=TRUE,K54=TRUE,H55=TRUE,K55=TRUE,N55=TRUE,Q55=TRUE,T55=TRUE,H56=TRUE,K56=TRUE,N56=TRUE,Q56=TRUE),"申請あり","")</f>
        <v/>
      </c>
      <c r="D52" s="18">
        <v>1</v>
      </c>
      <c r="E52" s="36" t="s">
        <v>137</v>
      </c>
      <c r="F52" s="3" t="s">
        <v>801</v>
      </c>
      <c r="G52" s="4" t="s">
        <v>138</v>
      </c>
      <c r="H52" s="4" t="b">
        <v>0</v>
      </c>
      <c r="I52" s="4" t="s">
        <v>801</v>
      </c>
      <c r="J52" s="4" t="s">
        <v>139</v>
      </c>
      <c r="K52" s="4" t="b">
        <v>0</v>
      </c>
      <c r="L52" s="4" t="s">
        <v>801</v>
      </c>
      <c r="M52" s="4" t="s">
        <v>140</v>
      </c>
      <c r="N52" s="4" t="b">
        <v>0</v>
      </c>
      <c r="O52" s="4"/>
      <c r="P52" s="4"/>
      <c r="Q52" s="4"/>
      <c r="R52" s="4"/>
      <c r="S52" s="36"/>
      <c r="U52" s="32"/>
    </row>
    <row r="53" spans="2:21" s="9" customFormat="1" ht="22.5" customHeight="1" x14ac:dyDescent="0.15">
      <c r="B53" s="14"/>
      <c r="C53" s="72"/>
      <c r="D53" s="18">
        <v>2</v>
      </c>
      <c r="E53" s="36" t="s">
        <v>141</v>
      </c>
      <c r="F53" s="5" t="s">
        <v>801</v>
      </c>
      <c r="G53" s="38" t="s">
        <v>142</v>
      </c>
      <c r="H53" s="38" t="b">
        <v>0</v>
      </c>
      <c r="I53" s="38" t="s">
        <v>801</v>
      </c>
      <c r="J53" s="38" t="s">
        <v>143</v>
      </c>
      <c r="K53" s="38" t="b">
        <v>0</v>
      </c>
      <c r="L53" s="38" t="s">
        <v>801</v>
      </c>
      <c r="M53" s="38" t="s">
        <v>144</v>
      </c>
      <c r="N53" s="38"/>
      <c r="O53" s="38"/>
      <c r="P53" s="38"/>
      <c r="Q53" s="38"/>
      <c r="R53" s="38"/>
      <c r="S53" s="43"/>
      <c r="U53" s="32"/>
    </row>
    <row r="54" spans="2:21" s="9" customFormat="1" ht="22.5" customHeight="1" x14ac:dyDescent="0.15">
      <c r="B54" s="14"/>
      <c r="C54" s="72"/>
      <c r="D54" s="18">
        <v>3</v>
      </c>
      <c r="E54" s="36" t="s">
        <v>145</v>
      </c>
      <c r="F54" s="3" t="s">
        <v>801</v>
      </c>
      <c r="G54" s="4" t="s">
        <v>146</v>
      </c>
      <c r="H54" s="4" t="b">
        <v>0</v>
      </c>
      <c r="I54" s="4" t="s">
        <v>801</v>
      </c>
      <c r="J54" s="4" t="s">
        <v>147</v>
      </c>
      <c r="K54" s="4" t="b">
        <v>0</v>
      </c>
      <c r="L54" s="4"/>
      <c r="M54" s="4"/>
      <c r="N54" s="4"/>
      <c r="O54" s="4"/>
      <c r="P54" s="4"/>
      <c r="Q54" s="4"/>
      <c r="R54" s="4"/>
      <c r="S54" s="36"/>
      <c r="U54" s="32"/>
    </row>
    <row r="55" spans="2:21" s="9" customFormat="1" ht="22.5" customHeight="1" x14ac:dyDescent="0.15">
      <c r="B55" s="14"/>
      <c r="C55" s="72"/>
      <c r="D55" s="18">
        <v>4</v>
      </c>
      <c r="E55" s="36" t="s">
        <v>148</v>
      </c>
      <c r="F55" s="3" t="s">
        <v>801</v>
      </c>
      <c r="G55" s="4" t="s">
        <v>149</v>
      </c>
      <c r="H55" s="4" t="b">
        <v>0</v>
      </c>
      <c r="I55" s="4" t="s">
        <v>801</v>
      </c>
      <c r="J55" s="4" t="s">
        <v>150</v>
      </c>
      <c r="K55" s="4" t="b">
        <v>0</v>
      </c>
      <c r="L55" s="4" t="s">
        <v>801</v>
      </c>
      <c r="M55" s="4" t="s">
        <v>151</v>
      </c>
      <c r="N55" s="4" t="b">
        <v>0</v>
      </c>
      <c r="O55" s="4" t="s">
        <v>801</v>
      </c>
      <c r="P55" s="4" t="s">
        <v>152</v>
      </c>
      <c r="Q55" s="4" t="b">
        <v>0</v>
      </c>
      <c r="R55" s="4" t="s">
        <v>801</v>
      </c>
      <c r="S55" s="36" t="s">
        <v>153</v>
      </c>
      <c r="T55" s="9" t="b">
        <v>0</v>
      </c>
      <c r="U55" s="32"/>
    </row>
    <row r="56" spans="2:21" s="9" customFormat="1" ht="22.5" customHeight="1" x14ac:dyDescent="0.15">
      <c r="B56" s="14"/>
      <c r="C56" s="73"/>
      <c r="D56" s="18">
        <v>5</v>
      </c>
      <c r="E56" s="36" t="s">
        <v>154</v>
      </c>
      <c r="F56" s="3" t="s">
        <v>801</v>
      </c>
      <c r="G56" s="4" t="s">
        <v>155</v>
      </c>
      <c r="H56" s="4" t="b">
        <v>0</v>
      </c>
      <c r="I56" s="4" t="s">
        <v>801</v>
      </c>
      <c r="J56" s="4" t="s">
        <v>156</v>
      </c>
      <c r="K56" s="4" t="b">
        <v>0</v>
      </c>
      <c r="L56" s="4" t="s">
        <v>801</v>
      </c>
      <c r="M56" s="4" t="s">
        <v>157</v>
      </c>
      <c r="N56" s="4" t="b">
        <v>0</v>
      </c>
      <c r="O56" s="4" t="s">
        <v>801</v>
      </c>
      <c r="P56" s="54" t="s">
        <v>957</v>
      </c>
      <c r="Q56" s="4" t="b">
        <v>0</v>
      </c>
      <c r="R56" s="4"/>
      <c r="S56" s="36"/>
      <c r="U56" s="32"/>
    </row>
    <row r="57" spans="2:21" s="9" customFormat="1" ht="22.5" customHeight="1" x14ac:dyDescent="0.15">
      <c r="B57" s="14"/>
      <c r="C57" s="23">
        <v>11</v>
      </c>
      <c r="D57" s="81" t="s">
        <v>735</v>
      </c>
      <c r="E57" s="81"/>
      <c r="F57" s="81"/>
      <c r="G57" s="81"/>
      <c r="H57" s="34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17"/>
      <c r="U57" s="32"/>
    </row>
    <row r="58" spans="2:21" s="9" customFormat="1" ht="22.5" customHeight="1" x14ac:dyDescent="0.15">
      <c r="B58" s="14"/>
      <c r="C58" s="72" t="str">
        <f>IF(OR(H58=TRUE,K58=TRUE,N58=TRUE,Q58=TRUE,T58=TRUE,H59=TRUE,K59=TRUE,N59=TRUE,Q59=TRUE,H60=TRUE,K60=TRUE,N60=TRUE,Q60=TRUE,T60=TRUE,H61=TRUE,K61=TRUE,N61=TRUE),"申請あり","")</f>
        <v/>
      </c>
      <c r="D58" s="74">
        <v>1</v>
      </c>
      <c r="E58" s="76" t="s">
        <v>158</v>
      </c>
      <c r="F58" s="5" t="s">
        <v>801</v>
      </c>
      <c r="G58" s="38" t="s">
        <v>159</v>
      </c>
      <c r="H58" s="38" t="b">
        <v>0</v>
      </c>
      <c r="I58" s="38" t="s">
        <v>801</v>
      </c>
      <c r="J58" s="38" t="s">
        <v>160</v>
      </c>
      <c r="K58" s="38" t="b">
        <v>0</v>
      </c>
      <c r="L58" s="38" t="s">
        <v>801</v>
      </c>
      <c r="M58" s="38" t="s">
        <v>161</v>
      </c>
      <c r="N58" s="38" t="b">
        <v>0</v>
      </c>
      <c r="O58" s="38" t="s">
        <v>801</v>
      </c>
      <c r="P58" s="38" t="s">
        <v>162</v>
      </c>
      <c r="Q58" s="38" t="b">
        <v>0</v>
      </c>
      <c r="R58" s="38" t="s">
        <v>801</v>
      </c>
      <c r="S58" s="43" t="s">
        <v>785</v>
      </c>
      <c r="T58" s="9" t="b">
        <v>0</v>
      </c>
      <c r="U58" s="32"/>
    </row>
    <row r="59" spans="2:21" s="9" customFormat="1" ht="22.5" customHeight="1" x14ac:dyDescent="0.15">
      <c r="B59" s="14"/>
      <c r="C59" s="72"/>
      <c r="D59" s="75"/>
      <c r="E59" s="76"/>
      <c r="F59" s="45" t="s">
        <v>801</v>
      </c>
      <c r="G59" s="46" t="s">
        <v>786</v>
      </c>
      <c r="H59" s="46" t="b">
        <v>0</v>
      </c>
      <c r="I59" s="46" t="s">
        <v>801</v>
      </c>
      <c r="J59" s="53" t="s">
        <v>163</v>
      </c>
      <c r="K59" s="40" t="b">
        <v>0</v>
      </c>
      <c r="L59" s="46" t="s">
        <v>801</v>
      </c>
      <c r="M59" s="46" t="s">
        <v>164</v>
      </c>
      <c r="N59" s="46" t="b">
        <v>0</v>
      </c>
      <c r="O59" s="46" t="s">
        <v>801</v>
      </c>
      <c r="P59" s="46" t="s">
        <v>165</v>
      </c>
      <c r="Q59" s="46" t="b">
        <v>0</v>
      </c>
      <c r="R59" s="46"/>
      <c r="S59" s="44"/>
      <c r="U59" s="32"/>
    </row>
    <row r="60" spans="2:21" s="9" customFormat="1" ht="22.5" customHeight="1" x14ac:dyDescent="0.15">
      <c r="B60" s="21"/>
      <c r="C60" s="72"/>
      <c r="D60" s="74">
        <v>2</v>
      </c>
      <c r="E60" s="76" t="s">
        <v>166</v>
      </c>
      <c r="F60" s="5" t="s">
        <v>801</v>
      </c>
      <c r="G60" s="38" t="s">
        <v>167</v>
      </c>
      <c r="H60" s="38" t="b">
        <v>0</v>
      </c>
      <c r="I60" s="38" t="s">
        <v>801</v>
      </c>
      <c r="J60" s="38" t="s">
        <v>168</v>
      </c>
      <c r="K60" s="38" t="b">
        <v>0</v>
      </c>
      <c r="L60" s="38" t="s">
        <v>801</v>
      </c>
      <c r="M60" s="38" t="s">
        <v>169</v>
      </c>
      <c r="N60" s="38" t="b">
        <v>0</v>
      </c>
      <c r="O60" s="38" t="s">
        <v>801</v>
      </c>
      <c r="P60" s="38" t="s">
        <v>170</v>
      </c>
      <c r="Q60" s="38" t="b">
        <v>0</v>
      </c>
      <c r="R60" s="38" t="s">
        <v>801</v>
      </c>
      <c r="S60" s="43" t="s">
        <v>171</v>
      </c>
      <c r="T60" s="9" t="b">
        <v>0</v>
      </c>
      <c r="U60" s="32"/>
    </row>
    <row r="61" spans="2:21" s="9" customFormat="1" ht="22.5" customHeight="1" x14ac:dyDescent="0.15">
      <c r="B61" s="14"/>
      <c r="C61" s="73"/>
      <c r="D61" s="75"/>
      <c r="E61" s="76"/>
      <c r="F61" s="45" t="s">
        <v>801</v>
      </c>
      <c r="G61" s="46" t="s">
        <v>172</v>
      </c>
      <c r="H61" s="46" t="b">
        <v>0</v>
      </c>
      <c r="I61" s="46" t="s">
        <v>801</v>
      </c>
      <c r="J61" s="46" t="s">
        <v>173</v>
      </c>
      <c r="K61" s="46" t="b">
        <v>0</v>
      </c>
      <c r="L61" s="46" t="s">
        <v>801</v>
      </c>
      <c r="M61" s="46" t="s">
        <v>174</v>
      </c>
      <c r="N61" s="46" t="b">
        <v>0</v>
      </c>
      <c r="O61" s="46"/>
      <c r="P61" s="46"/>
      <c r="Q61" s="46"/>
      <c r="R61" s="46"/>
      <c r="S61" s="44"/>
      <c r="U61" s="32"/>
    </row>
    <row r="62" spans="2:21" s="9" customFormat="1" ht="22.5" customHeight="1" x14ac:dyDescent="0.15">
      <c r="B62" s="14"/>
      <c r="C62" s="23">
        <v>12</v>
      </c>
      <c r="D62" s="81" t="s">
        <v>175</v>
      </c>
      <c r="E62" s="81"/>
      <c r="F62" s="81"/>
      <c r="G62" s="81"/>
      <c r="H62" s="34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17"/>
      <c r="U62" s="32"/>
    </row>
    <row r="63" spans="2:21" s="9" customFormat="1" ht="22.5" customHeight="1" x14ac:dyDescent="0.15">
      <c r="B63" s="21"/>
      <c r="C63" s="72" t="str">
        <f>IF(OR(H63=TRUE,K63=TRUE,N63=TRUE,Q63=TRUE,T63=TRUE,H64=TRUE,K64=TRUE,N64=TRUE,Q64=TRUE,T64=TRUE,H65=TRUE,K65=TRUE,N65=TRUE,Q65=TRUE,T65=TRUE,H66=TRUE,K66=TRUE,N66=TRUE,Q66=TRUE,T66=TRUE,H67=TRUE,K67=TRUE,N67=TRUE,Q67=TRUE,T67=TRUE,H68=TRUE,K68=TRUE,N68=TRUE,Q68=TRUE,T68=TRUE,H69=TRUE,K69=TRUE,H70=TRUE,K70=TRUE,N70=TRUE,Q70=TRUE,T70=TRUE,L69=TRUE),"申請あり","")</f>
        <v/>
      </c>
      <c r="D63" s="18">
        <v>1</v>
      </c>
      <c r="E63" s="36" t="s">
        <v>176</v>
      </c>
      <c r="F63" s="3" t="s">
        <v>801</v>
      </c>
      <c r="G63" s="4" t="s">
        <v>177</v>
      </c>
      <c r="H63" s="4" t="b">
        <v>0</v>
      </c>
      <c r="I63" s="4" t="s">
        <v>801</v>
      </c>
      <c r="J63" s="4" t="s">
        <v>178</v>
      </c>
      <c r="K63" s="4" t="b">
        <v>0</v>
      </c>
      <c r="L63" s="4" t="s">
        <v>801</v>
      </c>
      <c r="M63" s="4" t="s">
        <v>179</v>
      </c>
      <c r="N63" s="4" t="b">
        <v>0</v>
      </c>
      <c r="O63" s="4" t="s">
        <v>801</v>
      </c>
      <c r="P63" s="4" t="s">
        <v>180</v>
      </c>
      <c r="Q63" s="4" t="b">
        <v>0</v>
      </c>
      <c r="R63" s="4" t="s">
        <v>801</v>
      </c>
      <c r="S63" s="36" t="s">
        <v>181</v>
      </c>
      <c r="T63" s="9" t="b">
        <v>0</v>
      </c>
      <c r="U63" s="32"/>
    </row>
    <row r="64" spans="2:21" s="9" customFormat="1" ht="22.5" customHeight="1" x14ac:dyDescent="0.15">
      <c r="B64" s="14"/>
      <c r="C64" s="72"/>
      <c r="D64" s="74">
        <v>2</v>
      </c>
      <c r="E64" s="76" t="s">
        <v>182</v>
      </c>
      <c r="F64" s="5" t="s">
        <v>801</v>
      </c>
      <c r="G64" s="38" t="s">
        <v>949</v>
      </c>
      <c r="H64" s="38" t="b">
        <v>0</v>
      </c>
      <c r="I64" s="38" t="s">
        <v>801</v>
      </c>
      <c r="J64" s="38" t="s">
        <v>183</v>
      </c>
      <c r="K64" s="38" t="b">
        <v>0</v>
      </c>
      <c r="L64" s="38" t="s">
        <v>801</v>
      </c>
      <c r="M64" s="38" t="s">
        <v>184</v>
      </c>
      <c r="N64" s="38" t="b">
        <v>0</v>
      </c>
      <c r="O64" s="38" t="s">
        <v>801</v>
      </c>
      <c r="P64" s="38" t="s">
        <v>185</v>
      </c>
      <c r="Q64" s="38" t="b">
        <v>0</v>
      </c>
      <c r="R64" s="38" t="s">
        <v>801</v>
      </c>
      <c r="S64" s="43" t="s">
        <v>186</v>
      </c>
      <c r="T64" s="9" t="b">
        <v>0</v>
      </c>
      <c r="U64" s="32"/>
    </row>
    <row r="65" spans="2:21" s="9" customFormat="1" ht="22.5" customHeight="1" x14ac:dyDescent="0.15">
      <c r="B65" s="14"/>
      <c r="C65" s="72"/>
      <c r="D65" s="77"/>
      <c r="E65" s="76"/>
      <c r="F65" s="6" t="s">
        <v>801</v>
      </c>
      <c r="G65" s="2" t="s">
        <v>187</v>
      </c>
      <c r="H65" s="2" t="b">
        <v>0</v>
      </c>
      <c r="I65" s="2" t="s">
        <v>801</v>
      </c>
      <c r="J65" s="2" t="s">
        <v>192</v>
      </c>
      <c r="K65" s="2" t="b">
        <v>0</v>
      </c>
      <c r="L65" s="2" t="s">
        <v>801</v>
      </c>
      <c r="M65" s="2" t="s">
        <v>188</v>
      </c>
      <c r="N65" s="2" t="b">
        <v>0</v>
      </c>
      <c r="O65" s="2" t="s">
        <v>801</v>
      </c>
      <c r="P65" s="2" t="s">
        <v>189</v>
      </c>
      <c r="Q65" s="2" t="b">
        <v>0</v>
      </c>
      <c r="R65" s="2" t="s">
        <v>801</v>
      </c>
      <c r="S65" s="47" t="s">
        <v>190</v>
      </c>
      <c r="T65" s="9" t="b">
        <v>0</v>
      </c>
      <c r="U65" s="32"/>
    </row>
    <row r="66" spans="2:21" s="9" customFormat="1" ht="22.5" customHeight="1" x14ac:dyDescent="0.15">
      <c r="B66" s="14"/>
      <c r="C66" s="72"/>
      <c r="D66" s="77"/>
      <c r="E66" s="76"/>
      <c r="F66" s="6" t="s">
        <v>801</v>
      </c>
      <c r="G66" s="2" t="s">
        <v>191</v>
      </c>
      <c r="H66" s="2" t="b">
        <v>0</v>
      </c>
      <c r="I66" s="2" t="s">
        <v>801</v>
      </c>
      <c r="J66" s="2" t="s">
        <v>787</v>
      </c>
      <c r="K66" s="2" t="b">
        <v>0</v>
      </c>
      <c r="L66" s="2" t="s">
        <v>801</v>
      </c>
      <c r="M66" s="2" t="s">
        <v>867</v>
      </c>
      <c r="N66" s="2" t="b">
        <v>0</v>
      </c>
      <c r="O66" s="2" t="s">
        <v>801</v>
      </c>
      <c r="P66" s="2" t="s">
        <v>951</v>
      </c>
      <c r="Q66" s="2" t="b">
        <v>0</v>
      </c>
      <c r="R66" s="2" t="s">
        <v>801</v>
      </c>
      <c r="S66" s="47" t="s">
        <v>868</v>
      </c>
      <c r="T66" s="9" t="b">
        <v>0</v>
      </c>
      <c r="U66" s="32"/>
    </row>
    <row r="67" spans="2:21" s="9" customFormat="1" ht="22.5" customHeight="1" x14ac:dyDescent="0.15">
      <c r="B67" s="14"/>
      <c r="C67" s="72"/>
      <c r="D67" s="77"/>
      <c r="E67" s="76"/>
      <c r="F67" s="6" t="s">
        <v>801</v>
      </c>
      <c r="G67" s="2" t="s">
        <v>193</v>
      </c>
      <c r="H67" s="2" t="b">
        <v>0</v>
      </c>
      <c r="I67" s="2" t="s">
        <v>801</v>
      </c>
      <c r="J67" s="2" t="s">
        <v>950</v>
      </c>
      <c r="K67" s="2" t="b">
        <v>0</v>
      </c>
      <c r="L67" s="2" t="s">
        <v>801</v>
      </c>
      <c r="M67" s="2" t="s">
        <v>955</v>
      </c>
      <c r="N67" s="2" t="b">
        <v>0</v>
      </c>
      <c r="O67" s="2" t="s">
        <v>801</v>
      </c>
      <c r="P67" s="2" t="s">
        <v>194</v>
      </c>
      <c r="Q67" s="2" t="b">
        <v>0</v>
      </c>
      <c r="R67" s="2" t="s">
        <v>801</v>
      </c>
      <c r="S67" s="47" t="s">
        <v>199</v>
      </c>
      <c r="T67" s="9" t="b">
        <v>0</v>
      </c>
      <c r="U67" s="32"/>
    </row>
    <row r="68" spans="2:21" s="9" customFormat="1" ht="22.5" customHeight="1" x14ac:dyDescent="0.15">
      <c r="B68" s="14"/>
      <c r="C68" s="72"/>
      <c r="D68" s="77"/>
      <c r="E68" s="76"/>
      <c r="F68" s="6" t="s">
        <v>801</v>
      </c>
      <c r="G68" s="2" t="s">
        <v>195</v>
      </c>
      <c r="H68" s="2" t="b">
        <v>0</v>
      </c>
      <c r="I68" s="2" t="s">
        <v>801</v>
      </c>
      <c r="J68" s="2" t="s">
        <v>196</v>
      </c>
      <c r="K68" s="2" t="b">
        <v>0</v>
      </c>
      <c r="L68" s="2" t="s">
        <v>801</v>
      </c>
      <c r="M68" s="2" t="s">
        <v>197</v>
      </c>
      <c r="N68" s="2" t="b">
        <v>0</v>
      </c>
      <c r="O68" s="2" t="s">
        <v>801</v>
      </c>
      <c r="P68" s="2" t="s">
        <v>198</v>
      </c>
      <c r="Q68" s="2" t="b">
        <v>0</v>
      </c>
      <c r="R68" s="2" t="s">
        <v>801</v>
      </c>
      <c r="S68" s="47" t="s">
        <v>200</v>
      </c>
      <c r="T68" s="9" t="b">
        <v>0</v>
      </c>
      <c r="U68" s="32"/>
    </row>
    <row r="69" spans="2:21" s="9" customFormat="1" ht="22.5" customHeight="1" x14ac:dyDescent="0.15">
      <c r="B69" s="14"/>
      <c r="C69" s="72"/>
      <c r="D69" s="75"/>
      <c r="E69" s="76"/>
      <c r="F69" s="45" t="s">
        <v>801</v>
      </c>
      <c r="G69" s="46" t="s">
        <v>201</v>
      </c>
      <c r="H69" s="46" t="b">
        <v>0</v>
      </c>
      <c r="I69" s="46" t="s">
        <v>801</v>
      </c>
      <c r="J69" s="46" t="s">
        <v>954</v>
      </c>
      <c r="K69" s="46" t="b">
        <v>0</v>
      </c>
      <c r="L69" s="46" t="b">
        <v>0</v>
      </c>
      <c r="M69" s="63" t="s">
        <v>202</v>
      </c>
      <c r="N69" s="46"/>
      <c r="O69" s="46"/>
      <c r="P69" s="46"/>
      <c r="Q69" s="46"/>
      <c r="R69" s="46"/>
      <c r="S69" s="44"/>
      <c r="U69" s="32"/>
    </row>
    <row r="70" spans="2:21" s="9" customFormat="1" ht="22.5" customHeight="1" x14ac:dyDescent="0.15">
      <c r="B70" s="21"/>
      <c r="C70" s="73"/>
      <c r="D70" s="18">
        <v>3</v>
      </c>
      <c r="E70" s="36" t="s">
        <v>203</v>
      </c>
      <c r="F70" s="3" t="s">
        <v>801</v>
      </c>
      <c r="G70" s="4" t="s">
        <v>204</v>
      </c>
      <c r="H70" s="4" t="b">
        <v>0</v>
      </c>
      <c r="I70" s="4" t="s">
        <v>801</v>
      </c>
      <c r="J70" s="4" t="s">
        <v>205</v>
      </c>
      <c r="K70" s="4" t="b">
        <v>0</v>
      </c>
      <c r="L70" s="4" t="s">
        <v>801</v>
      </c>
      <c r="M70" s="4" t="s">
        <v>206</v>
      </c>
      <c r="N70" s="4" t="b">
        <v>0</v>
      </c>
      <c r="O70" s="4" t="s">
        <v>801</v>
      </c>
      <c r="P70" s="4" t="s">
        <v>207</v>
      </c>
      <c r="Q70" s="4" t="b">
        <v>0</v>
      </c>
      <c r="R70" s="4" t="s">
        <v>801</v>
      </c>
      <c r="S70" s="36" t="s">
        <v>208</v>
      </c>
      <c r="T70" s="9" t="b">
        <v>0</v>
      </c>
      <c r="U70" s="32"/>
    </row>
    <row r="71" spans="2:21" s="9" customFormat="1" ht="22.5" customHeight="1" x14ac:dyDescent="0.15">
      <c r="B71" s="14"/>
      <c r="C71" s="23">
        <v>13</v>
      </c>
      <c r="D71" s="81" t="s">
        <v>736</v>
      </c>
      <c r="E71" s="81"/>
      <c r="F71" s="81"/>
      <c r="G71" s="81"/>
      <c r="H71" s="34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17"/>
      <c r="U71" s="32"/>
    </row>
    <row r="72" spans="2:21" s="9" customFormat="1" ht="22.5" customHeight="1" x14ac:dyDescent="0.15">
      <c r="B72" s="14"/>
      <c r="C72" s="72" t="str">
        <f>IF(OR(H72=TRUE,K72=TRUE,N72=TRUE,Q72=TRUE,T72=TRUE,H73=TRUE,K73=TRUE),"申請あり","")</f>
        <v/>
      </c>
      <c r="D72" s="74">
        <v>1</v>
      </c>
      <c r="E72" s="76" t="s">
        <v>209</v>
      </c>
      <c r="F72" s="5" t="s">
        <v>801</v>
      </c>
      <c r="G72" s="38" t="s">
        <v>210</v>
      </c>
      <c r="H72" s="38" t="b">
        <v>0</v>
      </c>
      <c r="I72" s="38" t="s">
        <v>801</v>
      </c>
      <c r="J72" s="38" t="s">
        <v>211</v>
      </c>
      <c r="K72" s="38" t="b">
        <v>0</v>
      </c>
      <c r="L72" s="38" t="s">
        <v>801</v>
      </c>
      <c r="M72" s="38" t="s">
        <v>212</v>
      </c>
      <c r="N72" s="38" t="b">
        <v>0</v>
      </c>
      <c r="O72" s="38" t="s">
        <v>801</v>
      </c>
      <c r="P72" s="38" t="s">
        <v>213</v>
      </c>
      <c r="Q72" s="38" t="b">
        <v>0</v>
      </c>
      <c r="R72" s="38" t="s">
        <v>801</v>
      </c>
      <c r="S72" s="43" t="s">
        <v>214</v>
      </c>
      <c r="T72" s="9" t="b">
        <v>0</v>
      </c>
      <c r="U72" s="32"/>
    </row>
    <row r="73" spans="2:21" s="9" customFormat="1" ht="22.5" customHeight="1" x14ac:dyDescent="0.15">
      <c r="B73" s="14"/>
      <c r="C73" s="72"/>
      <c r="D73" s="75"/>
      <c r="E73" s="76"/>
      <c r="F73" s="45" t="s">
        <v>801</v>
      </c>
      <c r="G73" s="46" t="s">
        <v>215</v>
      </c>
      <c r="H73" s="46" t="b">
        <v>0</v>
      </c>
      <c r="I73" s="46" t="s">
        <v>801</v>
      </c>
      <c r="J73" s="46" t="s">
        <v>216</v>
      </c>
      <c r="K73" s="46" t="b">
        <v>0</v>
      </c>
      <c r="L73" s="46"/>
      <c r="M73" s="46"/>
      <c r="N73" s="46"/>
      <c r="O73" s="46"/>
      <c r="P73" s="46"/>
      <c r="Q73" s="46"/>
      <c r="R73" s="46"/>
      <c r="S73" s="44"/>
      <c r="U73" s="32"/>
    </row>
    <row r="74" spans="2:21" s="9" customFormat="1" ht="22.5" customHeight="1" x14ac:dyDescent="0.15">
      <c r="B74" s="14"/>
      <c r="C74" s="23">
        <v>14</v>
      </c>
      <c r="D74" s="81" t="s">
        <v>217</v>
      </c>
      <c r="E74" s="81"/>
      <c r="F74" s="81"/>
      <c r="G74" s="81"/>
      <c r="H74" s="34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17"/>
      <c r="U74" s="32"/>
    </row>
    <row r="75" spans="2:21" s="9" customFormat="1" ht="22.5" customHeight="1" x14ac:dyDescent="0.15">
      <c r="B75" s="14"/>
      <c r="C75" s="72" t="str">
        <f>IF(OR(H75=TRUE,K75=TRUE,N75=TRUE,H76=TRUE,K76=TRUE,N76=TRUE,Q76=TRUE,T76=TRUE,H77=TRUE,K77=TRUE,N77=TRUE,Q77=TRUE,T77=TRUE,H78=TRUE,K78=TRUE,N78=TRUE,Q78=TRUE,T78=TRUE,H79=TRUE,K79=TRUE,N79=TRUE,H80=TRUE,K80=TRUE,N80=TRUE,Q80=TRUE,T80=TRUE,H81=TRUE,H82=TRUE,K82=TRUE),"申請あり","")</f>
        <v/>
      </c>
      <c r="D75" s="18">
        <v>1</v>
      </c>
      <c r="E75" s="36" t="s">
        <v>218</v>
      </c>
      <c r="F75" s="3" t="s">
        <v>801</v>
      </c>
      <c r="G75" s="4" t="s">
        <v>219</v>
      </c>
      <c r="H75" s="4" t="b">
        <v>0</v>
      </c>
      <c r="I75" s="4" t="s">
        <v>801</v>
      </c>
      <c r="J75" s="4" t="s">
        <v>220</v>
      </c>
      <c r="K75" s="4"/>
      <c r="L75" s="4" t="s">
        <v>801</v>
      </c>
      <c r="M75" s="4" t="s">
        <v>221</v>
      </c>
      <c r="N75" s="4" t="b">
        <v>0</v>
      </c>
      <c r="O75" s="4" t="s">
        <v>801</v>
      </c>
      <c r="P75" s="4" t="s">
        <v>801</v>
      </c>
      <c r="Q75" s="4"/>
      <c r="R75" s="4" t="s">
        <v>801</v>
      </c>
      <c r="S75" s="36" t="s">
        <v>801</v>
      </c>
      <c r="U75" s="32"/>
    </row>
    <row r="76" spans="2:21" s="9" customFormat="1" ht="22.5" customHeight="1" x14ac:dyDescent="0.15">
      <c r="B76" s="14"/>
      <c r="C76" s="72"/>
      <c r="D76" s="74">
        <v>2</v>
      </c>
      <c r="E76" s="76" t="s">
        <v>222</v>
      </c>
      <c r="F76" s="5" t="s">
        <v>801</v>
      </c>
      <c r="G76" s="38" t="s">
        <v>223</v>
      </c>
      <c r="H76" s="38" t="b">
        <v>0</v>
      </c>
      <c r="I76" s="38" t="s">
        <v>801</v>
      </c>
      <c r="J76" s="38" t="s">
        <v>224</v>
      </c>
      <c r="K76" s="38" t="b">
        <v>0</v>
      </c>
      <c r="L76" s="38" t="s">
        <v>801</v>
      </c>
      <c r="M76" s="52" t="s">
        <v>815</v>
      </c>
      <c r="N76" s="38" t="b">
        <v>0</v>
      </c>
      <c r="O76" s="38" t="s">
        <v>801</v>
      </c>
      <c r="P76" s="38" t="s">
        <v>225</v>
      </c>
      <c r="Q76" s="38" t="b">
        <v>0</v>
      </c>
      <c r="R76" s="38" t="s">
        <v>801</v>
      </c>
      <c r="S76" s="43" t="s">
        <v>228</v>
      </c>
      <c r="T76" s="9" t="b">
        <v>0</v>
      </c>
      <c r="U76" s="32"/>
    </row>
    <row r="77" spans="2:21" s="9" customFormat="1" ht="22.5" customHeight="1" x14ac:dyDescent="0.15">
      <c r="B77" s="14"/>
      <c r="C77" s="72"/>
      <c r="D77" s="77"/>
      <c r="E77" s="76"/>
      <c r="F77" s="6" t="s">
        <v>801</v>
      </c>
      <c r="G77" s="2" t="s">
        <v>816</v>
      </c>
      <c r="H77" s="2" t="b">
        <v>0</v>
      </c>
      <c r="I77" s="2" t="s">
        <v>801</v>
      </c>
      <c r="J77" s="2" t="s">
        <v>817</v>
      </c>
      <c r="K77" s="2" t="b">
        <v>0</v>
      </c>
      <c r="L77" s="2" t="s">
        <v>801</v>
      </c>
      <c r="M77" s="2" t="s">
        <v>226</v>
      </c>
      <c r="N77" s="2" t="b">
        <v>0</v>
      </c>
      <c r="O77" s="2" t="s">
        <v>801</v>
      </c>
      <c r="P77" s="2" t="s">
        <v>227</v>
      </c>
      <c r="Q77" s="2" t="b">
        <v>0</v>
      </c>
      <c r="R77" s="2" t="s">
        <v>801</v>
      </c>
      <c r="S77" s="47" t="s">
        <v>229</v>
      </c>
      <c r="T77" s="9" t="b">
        <v>0</v>
      </c>
      <c r="U77" s="32"/>
    </row>
    <row r="78" spans="2:21" s="9" customFormat="1" ht="22.5" customHeight="1" x14ac:dyDescent="0.15">
      <c r="B78" s="14"/>
      <c r="C78" s="72"/>
      <c r="D78" s="74">
        <v>3</v>
      </c>
      <c r="E78" s="76" t="s">
        <v>230</v>
      </c>
      <c r="F78" s="5" t="s">
        <v>801</v>
      </c>
      <c r="G78" s="38" t="s">
        <v>231</v>
      </c>
      <c r="H78" s="38" t="b">
        <v>0</v>
      </c>
      <c r="I78" s="38" t="s">
        <v>801</v>
      </c>
      <c r="J78" s="38" t="s">
        <v>232</v>
      </c>
      <c r="K78" s="38" t="b">
        <v>0</v>
      </c>
      <c r="L78" s="38" t="s">
        <v>801</v>
      </c>
      <c r="M78" s="38" t="s">
        <v>233</v>
      </c>
      <c r="N78" s="38" t="b">
        <v>0</v>
      </c>
      <c r="O78" s="38" t="s">
        <v>801</v>
      </c>
      <c r="P78" s="38" t="s">
        <v>234</v>
      </c>
      <c r="Q78" s="38" t="b">
        <v>0</v>
      </c>
      <c r="R78" s="38" t="s">
        <v>801</v>
      </c>
      <c r="S78" s="43" t="s">
        <v>235</v>
      </c>
      <c r="T78" s="9" t="b">
        <v>0</v>
      </c>
      <c r="U78" s="32"/>
    </row>
    <row r="79" spans="2:21" s="9" customFormat="1" ht="22.5" customHeight="1" x14ac:dyDescent="0.15">
      <c r="B79" s="21"/>
      <c r="C79" s="72"/>
      <c r="D79" s="75"/>
      <c r="E79" s="76"/>
      <c r="F79" s="45" t="s">
        <v>801</v>
      </c>
      <c r="G79" s="46" t="s">
        <v>958</v>
      </c>
      <c r="H79" s="46" t="b">
        <v>0</v>
      </c>
      <c r="I79" s="46" t="s">
        <v>801</v>
      </c>
      <c r="J79" s="46" t="s">
        <v>236</v>
      </c>
      <c r="K79" s="46" t="b">
        <v>0</v>
      </c>
      <c r="L79" s="46" t="s">
        <v>801</v>
      </c>
      <c r="M79" s="46" t="s">
        <v>237</v>
      </c>
      <c r="N79" s="46" t="b">
        <v>0</v>
      </c>
      <c r="O79" s="46"/>
      <c r="P79" s="46"/>
      <c r="Q79" s="46"/>
      <c r="R79" s="46"/>
      <c r="S79" s="44"/>
      <c r="U79" s="32"/>
    </row>
    <row r="80" spans="2:21" s="9" customFormat="1" ht="22.5" customHeight="1" x14ac:dyDescent="0.15">
      <c r="B80" s="14"/>
      <c r="C80" s="72"/>
      <c r="D80" s="74">
        <v>4</v>
      </c>
      <c r="E80" s="76" t="s">
        <v>238</v>
      </c>
      <c r="F80" s="5" t="s">
        <v>801</v>
      </c>
      <c r="G80" s="38" t="s">
        <v>239</v>
      </c>
      <c r="H80" s="38" t="b">
        <v>0</v>
      </c>
      <c r="I80" s="38" t="s">
        <v>801</v>
      </c>
      <c r="J80" s="38" t="s">
        <v>240</v>
      </c>
      <c r="K80" s="38" t="b">
        <v>0</v>
      </c>
      <c r="L80" s="38" t="s">
        <v>801</v>
      </c>
      <c r="M80" s="38" t="s">
        <v>241</v>
      </c>
      <c r="N80" s="38" t="b">
        <v>0</v>
      </c>
      <c r="O80" s="38" t="s">
        <v>801</v>
      </c>
      <c r="P80" s="38" t="s">
        <v>242</v>
      </c>
      <c r="Q80" s="38" t="b">
        <v>0</v>
      </c>
      <c r="R80" s="38" t="s">
        <v>801</v>
      </c>
      <c r="S80" s="43" t="s">
        <v>243</v>
      </c>
      <c r="T80" s="9" t="b">
        <v>0</v>
      </c>
      <c r="U80" s="32"/>
    </row>
    <row r="81" spans="2:21" s="9" customFormat="1" ht="22.5" customHeight="1" x14ac:dyDescent="0.15">
      <c r="B81" s="14"/>
      <c r="C81" s="72"/>
      <c r="D81" s="75"/>
      <c r="E81" s="76"/>
      <c r="F81" s="45" t="s">
        <v>801</v>
      </c>
      <c r="G81" s="51" t="s">
        <v>244</v>
      </c>
      <c r="H81" s="46" t="b">
        <v>0</v>
      </c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4"/>
      <c r="U81" s="32"/>
    </row>
    <row r="82" spans="2:21" s="9" customFormat="1" ht="22.5" customHeight="1" x14ac:dyDescent="0.15">
      <c r="B82" s="14"/>
      <c r="C82" s="73"/>
      <c r="D82" s="18">
        <v>5</v>
      </c>
      <c r="E82" s="36" t="s">
        <v>245</v>
      </c>
      <c r="F82" s="3" t="s">
        <v>801</v>
      </c>
      <c r="G82" s="4" t="s">
        <v>803</v>
      </c>
      <c r="H82" s="4" t="b">
        <v>0</v>
      </c>
      <c r="I82" s="4" t="s">
        <v>801</v>
      </c>
      <c r="J82" s="4" t="s">
        <v>246</v>
      </c>
      <c r="K82" s="4" t="b">
        <v>0</v>
      </c>
      <c r="L82" s="4"/>
      <c r="M82" s="4"/>
      <c r="N82" s="4"/>
      <c r="O82" s="4"/>
      <c r="P82" s="4"/>
      <c r="Q82" s="4"/>
      <c r="R82" s="4"/>
      <c r="S82" s="36"/>
      <c r="U82" s="32"/>
    </row>
    <row r="83" spans="2:21" s="9" customFormat="1" ht="22.5" customHeight="1" x14ac:dyDescent="0.15">
      <c r="B83" s="14"/>
      <c r="C83" s="23">
        <v>15</v>
      </c>
      <c r="D83" s="81" t="s">
        <v>247</v>
      </c>
      <c r="E83" s="81"/>
      <c r="F83" s="81"/>
      <c r="G83" s="81"/>
      <c r="H83" s="34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17"/>
      <c r="U83" s="32"/>
    </row>
    <row r="84" spans="2:21" s="9" customFormat="1" ht="22.5" customHeight="1" x14ac:dyDescent="0.15">
      <c r="B84" s="14"/>
      <c r="C84" s="72" t="str">
        <f>IF(OR(H84=TRUE,K84=TRUE,N84=TRUE,Q84=TRUE,T84=TRUE,H85=TRUE,K85=TRUE,N85=TRUE),"申請あり","")</f>
        <v/>
      </c>
      <c r="D84" s="74">
        <v>1</v>
      </c>
      <c r="E84" s="76" t="s">
        <v>247</v>
      </c>
      <c r="F84" s="5" t="s">
        <v>801</v>
      </c>
      <c r="G84" s="38" t="s">
        <v>248</v>
      </c>
      <c r="H84" s="38" t="b">
        <v>0</v>
      </c>
      <c r="I84" s="38" t="s">
        <v>801</v>
      </c>
      <c r="J84" s="38" t="s">
        <v>249</v>
      </c>
      <c r="K84" s="38" t="b">
        <v>0</v>
      </c>
      <c r="L84" s="38" t="s">
        <v>801</v>
      </c>
      <c r="M84" s="38" t="s">
        <v>250</v>
      </c>
      <c r="N84" s="38" t="b">
        <v>0</v>
      </c>
      <c r="O84" s="38" t="s">
        <v>801</v>
      </c>
      <c r="P84" s="38" t="s">
        <v>251</v>
      </c>
      <c r="Q84" s="38" t="b">
        <v>0</v>
      </c>
      <c r="R84" s="38" t="s">
        <v>801</v>
      </c>
      <c r="S84" s="43" t="s">
        <v>252</v>
      </c>
      <c r="T84" s="9" t="b">
        <v>0</v>
      </c>
      <c r="U84" s="32"/>
    </row>
    <row r="85" spans="2:21" s="9" customFormat="1" ht="22.5" customHeight="1" x14ac:dyDescent="0.15">
      <c r="B85" s="14"/>
      <c r="C85" s="72"/>
      <c r="D85" s="75"/>
      <c r="E85" s="76"/>
      <c r="F85" s="45" t="s">
        <v>801</v>
      </c>
      <c r="G85" s="46" t="s">
        <v>253</v>
      </c>
      <c r="H85" s="46" t="b">
        <v>0</v>
      </c>
      <c r="I85" s="46" t="s">
        <v>801</v>
      </c>
      <c r="J85" s="46" t="s">
        <v>818</v>
      </c>
      <c r="K85" s="46" t="b">
        <v>0</v>
      </c>
      <c r="L85" s="46" t="s">
        <v>801</v>
      </c>
      <c r="M85" s="46" t="s">
        <v>254</v>
      </c>
      <c r="N85" s="46" t="b">
        <v>0</v>
      </c>
      <c r="O85" s="46"/>
      <c r="P85" s="46"/>
      <c r="Q85" s="46"/>
      <c r="R85" s="46"/>
      <c r="S85" s="44"/>
      <c r="U85" s="32"/>
    </row>
    <row r="86" spans="2:21" s="9" customFormat="1" ht="22.5" customHeight="1" x14ac:dyDescent="0.15">
      <c r="B86" s="14"/>
      <c r="C86" s="23">
        <v>16</v>
      </c>
      <c r="D86" s="81" t="s">
        <v>255</v>
      </c>
      <c r="E86" s="81"/>
      <c r="F86" s="81"/>
      <c r="G86" s="81"/>
      <c r="H86" s="34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17"/>
      <c r="U86" s="32"/>
    </row>
    <row r="87" spans="2:21" s="9" customFormat="1" ht="22.5" customHeight="1" x14ac:dyDescent="0.15">
      <c r="B87" s="14"/>
      <c r="C87" s="72" t="str">
        <f>IF(OR(H87=TRUE,K87=TRUE,N87=TRUE,Q87=TRUE,H88=TRUE,K88=TRUE,N88=TRUE,H89=TRUE,K89=TRUE,N89=TRUE,Q89=TRUE,T89=TRUE,H90=TRUE,K90=TRUE,H91=TRUE,K91=TRUE,N91=TRUE,Q91=TRUE,T91=TRUE,H92=TRUE),"申請あり","")</f>
        <v/>
      </c>
      <c r="D87" s="18">
        <v>1</v>
      </c>
      <c r="E87" s="36" t="s">
        <v>256</v>
      </c>
      <c r="F87" s="3" t="s">
        <v>801</v>
      </c>
      <c r="G87" s="4" t="s">
        <v>257</v>
      </c>
      <c r="H87" s="4" t="b">
        <v>0</v>
      </c>
      <c r="I87" s="4" t="s">
        <v>801</v>
      </c>
      <c r="J87" s="4" t="s">
        <v>258</v>
      </c>
      <c r="K87" s="4" t="b">
        <v>0</v>
      </c>
      <c r="L87" s="4" t="s">
        <v>801</v>
      </c>
      <c r="M87" s="4" t="s">
        <v>259</v>
      </c>
      <c r="N87" s="4" t="b">
        <v>0</v>
      </c>
      <c r="O87" s="4" t="s">
        <v>801</v>
      </c>
      <c r="P87" s="4" t="s">
        <v>260</v>
      </c>
      <c r="Q87" s="4" t="b">
        <v>0</v>
      </c>
      <c r="R87" s="4"/>
      <c r="S87" s="36"/>
      <c r="U87" s="32"/>
    </row>
    <row r="88" spans="2:21" s="9" customFormat="1" ht="22.5" customHeight="1" x14ac:dyDescent="0.15">
      <c r="B88" s="21"/>
      <c r="C88" s="72"/>
      <c r="D88" s="18">
        <v>2</v>
      </c>
      <c r="E88" s="36" t="s">
        <v>261</v>
      </c>
      <c r="F88" s="3" t="s">
        <v>801</v>
      </c>
      <c r="G88" s="4" t="s">
        <v>262</v>
      </c>
      <c r="H88" s="4" t="b">
        <v>0</v>
      </c>
      <c r="I88" s="4" t="s">
        <v>801</v>
      </c>
      <c r="J88" s="4" t="s">
        <v>263</v>
      </c>
      <c r="K88" s="4" t="b">
        <v>0</v>
      </c>
      <c r="L88" s="4" t="s">
        <v>801</v>
      </c>
      <c r="M88" s="4" t="s">
        <v>759</v>
      </c>
      <c r="N88" s="4" t="b">
        <v>0</v>
      </c>
      <c r="O88" s="4"/>
      <c r="P88" s="4"/>
      <c r="Q88" s="4"/>
      <c r="R88" s="4"/>
      <c r="S88" s="36"/>
      <c r="U88" s="32"/>
    </row>
    <row r="89" spans="2:21" s="9" customFormat="1" ht="22.5" customHeight="1" x14ac:dyDescent="0.15">
      <c r="B89" s="21"/>
      <c r="C89" s="72"/>
      <c r="D89" s="74">
        <v>3</v>
      </c>
      <c r="E89" s="85" t="s">
        <v>760</v>
      </c>
      <c r="F89" s="5" t="s">
        <v>801</v>
      </c>
      <c r="G89" s="38" t="s">
        <v>761</v>
      </c>
      <c r="H89" s="38" t="b">
        <v>0</v>
      </c>
      <c r="I89" s="38" t="s">
        <v>801</v>
      </c>
      <c r="J89" s="38" t="s">
        <v>762</v>
      </c>
      <c r="K89" s="38" t="b">
        <v>0</v>
      </c>
      <c r="L89" s="38" t="s">
        <v>801</v>
      </c>
      <c r="M89" s="38" t="s">
        <v>763</v>
      </c>
      <c r="N89" s="38" t="b">
        <v>0</v>
      </c>
      <c r="O89" s="38" t="s">
        <v>801</v>
      </c>
      <c r="P89" s="38" t="s">
        <v>764</v>
      </c>
      <c r="Q89" s="38" t="b">
        <v>0</v>
      </c>
      <c r="R89" s="38" t="s">
        <v>801</v>
      </c>
      <c r="S89" s="43" t="s">
        <v>765</v>
      </c>
      <c r="T89" s="9" t="b">
        <v>0</v>
      </c>
      <c r="U89" s="32"/>
    </row>
    <row r="90" spans="2:21" s="9" customFormat="1" ht="22.5" customHeight="1" x14ac:dyDescent="0.15">
      <c r="B90" s="21"/>
      <c r="C90" s="72"/>
      <c r="D90" s="75"/>
      <c r="E90" s="86"/>
      <c r="F90" s="45" t="s">
        <v>801</v>
      </c>
      <c r="G90" s="46" t="s">
        <v>766</v>
      </c>
      <c r="H90" s="46" t="b">
        <v>0</v>
      </c>
      <c r="I90" s="46" t="s">
        <v>801</v>
      </c>
      <c r="J90" s="46" t="s">
        <v>767</v>
      </c>
      <c r="K90" s="46" t="b">
        <v>0</v>
      </c>
      <c r="L90" s="46"/>
      <c r="M90" s="46"/>
      <c r="N90" s="46"/>
      <c r="O90" s="46"/>
      <c r="P90" s="46"/>
      <c r="Q90" s="46"/>
      <c r="R90" s="46"/>
      <c r="S90" s="44"/>
      <c r="U90" s="32"/>
    </row>
    <row r="91" spans="2:21" s="9" customFormat="1" ht="22.5" customHeight="1" x14ac:dyDescent="0.15">
      <c r="B91" s="21"/>
      <c r="C91" s="72"/>
      <c r="D91" s="18">
        <v>4</v>
      </c>
      <c r="E91" s="36" t="s">
        <v>558</v>
      </c>
      <c r="F91" s="3" t="s">
        <v>801</v>
      </c>
      <c r="G91" s="4" t="s">
        <v>768</v>
      </c>
      <c r="H91" s="4" t="b">
        <v>0</v>
      </c>
      <c r="I91" s="4" t="s">
        <v>801</v>
      </c>
      <c r="J91" s="4" t="s">
        <v>769</v>
      </c>
      <c r="K91" s="4" t="b">
        <v>0</v>
      </c>
      <c r="L91" s="4" t="s">
        <v>801</v>
      </c>
      <c r="M91" s="4" t="s">
        <v>770</v>
      </c>
      <c r="N91" s="4" t="b">
        <v>0</v>
      </c>
      <c r="O91" s="4" t="s">
        <v>801</v>
      </c>
      <c r="P91" s="4" t="s">
        <v>771</v>
      </c>
      <c r="Q91" s="4" t="b">
        <v>0</v>
      </c>
      <c r="R91" s="4" t="s">
        <v>801</v>
      </c>
      <c r="S91" s="36" t="s">
        <v>772</v>
      </c>
      <c r="T91" s="9" t="b">
        <v>0</v>
      </c>
      <c r="U91" s="32"/>
    </row>
    <row r="92" spans="2:21" s="9" customFormat="1" ht="22.5" customHeight="1" x14ac:dyDescent="0.15">
      <c r="B92" s="14"/>
      <c r="C92" s="73"/>
      <c r="D92" s="18">
        <v>5</v>
      </c>
      <c r="E92" s="36" t="s">
        <v>264</v>
      </c>
      <c r="F92" s="3" t="s">
        <v>801</v>
      </c>
      <c r="G92" s="54" t="s">
        <v>265</v>
      </c>
      <c r="H92" s="4" t="b">
        <v>0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36"/>
      <c r="U92" s="32"/>
    </row>
    <row r="93" spans="2:21" s="9" customFormat="1" ht="22.5" customHeight="1" x14ac:dyDescent="0.15">
      <c r="B93" s="14"/>
      <c r="C93" s="23">
        <v>17</v>
      </c>
      <c r="D93" s="81" t="s">
        <v>737</v>
      </c>
      <c r="E93" s="81"/>
      <c r="F93" s="81"/>
      <c r="G93" s="81"/>
      <c r="H93" s="34"/>
      <c r="I93" s="20"/>
      <c r="J93" s="16"/>
      <c r="K93" s="16"/>
      <c r="L93" s="16"/>
      <c r="M93" s="16"/>
      <c r="N93" s="16"/>
      <c r="O93" s="16"/>
      <c r="P93" s="16"/>
      <c r="Q93" s="16"/>
      <c r="R93" s="16"/>
      <c r="S93" s="17"/>
      <c r="U93" s="32"/>
    </row>
    <row r="94" spans="2:21" s="9" customFormat="1" ht="22.5" customHeight="1" x14ac:dyDescent="0.15">
      <c r="B94" s="14"/>
      <c r="C94" s="72" t="str">
        <f>IF(OR(H94=TRUE,K94=TRUE,N94=TRUE,Q94=TRUE,T94=TRUE,H95=TRUE,K95=TRUE,N95=TRUE,Q95=TRUE,H96=TRUE,K96=TRUE,H97=TRUE,K97=TRUE,N97=TRUE,H98=TRUE,K98=TRUE,N98=TRUE,Q98=TRUE,T98=TRUE,H99=TRUE,K99=TRUE,N99=TRUE,Q99=TRUE,T99=TRUE,H100=TRUE,K100=TRUE,N100=TRUE,Q100=TRUE),"申請あり","")</f>
        <v/>
      </c>
      <c r="D94" s="18">
        <v>1</v>
      </c>
      <c r="E94" s="36" t="s">
        <v>266</v>
      </c>
      <c r="F94" s="3" t="s">
        <v>801</v>
      </c>
      <c r="G94" s="4" t="s">
        <v>267</v>
      </c>
      <c r="H94" s="4" t="b">
        <v>0</v>
      </c>
      <c r="I94" s="4" t="s">
        <v>801</v>
      </c>
      <c r="J94" s="4" t="s">
        <v>268</v>
      </c>
      <c r="K94" s="4" t="b">
        <v>0</v>
      </c>
      <c r="L94" s="4" t="s">
        <v>801</v>
      </c>
      <c r="M94" s="4" t="s">
        <v>269</v>
      </c>
      <c r="N94" s="4" t="b">
        <v>0</v>
      </c>
      <c r="O94" s="4" t="s">
        <v>801</v>
      </c>
      <c r="P94" s="4" t="s">
        <v>270</v>
      </c>
      <c r="Q94" s="4" t="b">
        <v>0</v>
      </c>
      <c r="R94" s="4" t="s">
        <v>801</v>
      </c>
      <c r="S94" s="36" t="s">
        <v>271</v>
      </c>
      <c r="T94" s="9" t="b">
        <v>0</v>
      </c>
      <c r="U94" s="32"/>
    </row>
    <row r="95" spans="2:21" s="9" customFormat="1" ht="22.5" customHeight="1" x14ac:dyDescent="0.15">
      <c r="B95" s="14"/>
      <c r="C95" s="72"/>
      <c r="D95" s="18">
        <v>2</v>
      </c>
      <c r="E95" s="36" t="s">
        <v>272</v>
      </c>
      <c r="F95" s="3" t="s">
        <v>801</v>
      </c>
      <c r="G95" s="4" t="s">
        <v>273</v>
      </c>
      <c r="H95" s="4" t="b">
        <v>0</v>
      </c>
      <c r="I95" s="4" t="s">
        <v>801</v>
      </c>
      <c r="J95" s="4" t="s">
        <v>274</v>
      </c>
      <c r="K95" s="4" t="b">
        <v>0</v>
      </c>
      <c r="L95" s="4" t="s">
        <v>801</v>
      </c>
      <c r="M95" s="4" t="s">
        <v>275</v>
      </c>
      <c r="N95" s="4" t="b">
        <v>0</v>
      </c>
      <c r="O95" s="4" t="s">
        <v>801</v>
      </c>
      <c r="P95" s="4" t="s">
        <v>276</v>
      </c>
      <c r="Q95" s="4" t="b">
        <v>0</v>
      </c>
      <c r="R95" s="4"/>
      <c r="S95" s="36"/>
      <c r="U95" s="32"/>
    </row>
    <row r="96" spans="2:21" s="9" customFormat="1" ht="22.5" customHeight="1" x14ac:dyDescent="0.15">
      <c r="B96" s="14"/>
      <c r="C96" s="72"/>
      <c r="D96" s="18">
        <v>3</v>
      </c>
      <c r="E96" s="36" t="s">
        <v>277</v>
      </c>
      <c r="F96" s="3" t="s">
        <v>801</v>
      </c>
      <c r="G96" s="4" t="s">
        <v>278</v>
      </c>
      <c r="H96" s="4"/>
      <c r="I96" s="4" t="s">
        <v>801</v>
      </c>
      <c r="J96" s="4" t="s">
        <v>279</v>
      </c>
      <c r="K96" s="4" t="b">
        <v>0</v>
      </c>
      <c r="L96" s="4"/>
      <c r="M96" s="4"/>
      <c r="N96" s="4"/>
      <c r="O96" s="4"/>
      <c r="P96" s="4"/>
      <c r="Q96" s="4"/>
      <c r="R96" s="4"/>
      <c r="S96" s="36"/>
      <c r="U96" s="32"/>
    </row>
    <row r="97" spans="2:21" s="9" customFormat="1" ht="22.5" customHeight="1" x14ac:dyDescent="0.15">
      <c r="B97" s="21"/>
      <c r="C97" s="72"/>
      <c r="D97" s="18">
        <v>4</v>
      </c>
      <c r="E97" s="36" t="s">
        <v>280</v>
      </c>
      <c r="F97" s="3" t="s">
        <v>801</v>
      </c>
      <c r="G97" s="4" t="s">
        <v>280</v>
      </c>
      <c r="H97" s="4"/>
      <c r="I97" s="4" t="s">
        <v>801</v>
      </c>
      <c r="J97" s="4" t="s">
        <v>282</v>
      </c>
      <c r="K97" s="4"/>
      <c r="L97" s="4" t="s">
        <v>801</v>
      </c>
      <c r="M97" s="4" t="s">
        <v>281</v>
      </c>
      <c r="N97" s="4" t="b">
        <v>0</v>
      </c>
      <c r="O97" s="4"/>
      <c r="P97" s="4"/>
      <c r="Q97" s="4"/>
      <c r="R97" s="4"/>
      <c r="S97" s="36"/>
      <c r="U97" s="32"/>
    </row>
    <row r="98" spans="2:21" s="9" customFormat="1" ht="22.5" customHeight="1" x14ac:dyDescent="0.15">
      <c r="B98" s="14"/>
      <c r="C98" s="72"/>
      <c r="D98" s="74">
        <v>5</v>
      </c>
      <c r="E98" s="76" t="s">
        <v>823</v>
      </c>
      <c r="F98" s="5" t="s">
        <v>801</v>
      </c>
      <c r="G98" s="38" t="s">
        <v>283</v>
      </c>
      <c r="H98" s="38" t="b">
        <v>0</v>
      </c>
      <c r="I98" s="38" t="s">
        <v>801</v>
      </c>
      <c r="J98" s="38" t="s">
        <v>284</v>
      </c>
      <c r="K98" s="38" t="b">
        <v>0</v>
      </c>
      <c r="L98" s="38" t="s">
        <v>801</v>
      </c>
      <c r="M98" s="38" t="s">
        <v>285</v>
      </c>
      <c r="N98" s="38" t="b">
        <v>0</v>
      </c>
      <c r="O98" s="38" t="s">
        <v>801</v>
      </c>
      <c r="P98" s="38" t="s">
        <v>286</v>
      </c>
      <c r="Q98" s="38" t="b">
        <v>0</v>
      </c>
      <c r="R98" s="38" t="s">
        <v>801</v>
      </c>
      <c r="S98" s="64" t="s">
        <v>819</v>
      </c>
      <c r="T98" s="9" t="b">
        <v>0</v>
      </c>
      <c r="U98" s="32"/>
    </row>
    <row r="99" spans="2:21" s="9" customFormat="1" ht="22.5" customHeight="1" x14ac:dyDescent="0.15">
      <c r="B99" s="14"/>
      <c r="C99" s="72"/>
      <c r="D99" s="77"/>
      <c r="E99" s="76"/>
      <c r="F99" s="6" t="s">
        <v>801</v>
      </c>
      <c r="G99" s="2" t="s">
        <v>820</v>
      </c>
      <c r="H99" s="2" t="b">
        <v>0</v>
      </c>
      <c r="I99" s="2" t="s">
        <v>801</v>
      </c>
      <c r="J99" s="2" t="s">
        <v>821</v>
      </c>
      <c r="K99" s="2" t="b">
        <v>0</v>
      </c>
      <c r="L99" s="2" t="s">
        <v>801</v>
      </c>
      <c r="M99" s="2" t="s">
        <v>287</v>
      </c>
      <c r="N99" s="2" t="b">
        <v>0</v>
      </c>
      <c r="O99" s="2" t="s">
        <v>801</v>
      </c>
      <c r="P99" s="2" t="s">
        <v>288</v>
      </c>
      <c r="Q99" s="2" t="b">
        <v>0</v>
      </c>
      <c r="R99" s="2">
        <v>0</v>
      </c>
      <c r="S99" s="68" t="s">
        <v>289</v>
      </c>
      <c r="T99" s="9" t="b">
        <v>0</v>
      </c>
      <c r="U99" s="32"/>
    </row>
    <row r="100" spans="2:21" s="9" customFormat="1" ht="22.5" customHeight="1" x14ac:dyDescent="0.15">
      <c r="B100" s="14"/>
      <c r="C100" s="73"/>
      <c r="D100" s="75"/>
      <c r="E100" s="76"/>
      <c r="F100" s="66" t="s">
        <v>801</v>
      </c>
      <c r="G100" s="67" t="s">
        <v>290</v>
      </c>
      <c r="H100" s="67" t="b">
        <v>0</v>
      </c>
      <c r="I100" s="67" t="s">
        <v>801</v>
      </c>
      <c r="J100" s="67" t="s">
        <v>291</v>
      </c>
      <c r="K100" s="67" t="b">
        <v>0</v>
      </c>
      <c r="L100" s="67" t="s">
        <v>801</v>
      </c>
      <c r="M100" s="67" t="s">
        <v>292</v>
      </c>
      <c r="N100" s="67" t="b">
        <v>0</v>
      </c>
      <c r="O100" s="67" t="s">
        <v>801</v>
      </c>
      <c r="P100" s="55" t="s">
        <v>822</v>
      </c>
      <c r="Q100" s="67" t="b">
        <v>0</v>
      </c>
      <c r="R100" s="67" t="s">
        <v>801</v>
      </c>
      <c r="S100" s="65" t="s">
        <v>801</v>
      </c>
      <c r="U100" s="32"/>
    </row>
    <row r="101" spans="2:21" s="9" customFormat="1" ht="22.5" customHeight="1" x14ac:dyDescent="0.15">
      <c r="B101" s="14"/>
      <c r="C101" s="23">
        <v>18</v>
      </c>
      <c r="D101" s="81" t="s">
        <v>738</v>
      </c>
      <c r="E101" s="81"/>
      <c r="F101" s="81"/>
      <c r="G101" s="81"/>
      <c r="H101" s="34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17"/>
      <c r="U101" s="32"/>
    </row>
    <row r="102" spans="2:21" s="9" customFormat="1" ht="22.5" customHeight="1" x14ac:dyDescent="0.15">
      <c r="B102" s="14"/>
      <c r="C102" s="72" t="str">
        <f>IF(OR(H102=TRUE,K102=TRUE,N102=TRUE,Q102=TRUE,H103=TRUE,H104=TRUE,K104=TRUE,N104=TRUE,Q104=TRUE,T104=TRUE,H105=TRUE,H106=TRUE),"申請あり","")</f>
        <v/>
      </c>
      <c r="D102" s="18">
        <v>1</v>
      </c>
      <c r="E102" s="36" t="s">
        <v>293</v>
      </c>
      <c r="F102" s="3" t="s">
        <v>801</v>
      </c>
      <c r="G102" s="4" t="s">
        <v>294</v>
      </c>
      <c r="H102" s="4" t="b">
        <v>0</v>
      </c>
      <c r="I102" s="4" t="s">
        <v>801</v>
      </c>
      <c r="J102" s="4" t="s">
        <v>295</v>
      </c>
      <c r="K102" s="4" t="b">
        <v>0</v>
      </c>
      <c r="L102" s="4" t="s">
        <v>801</v>
      </c>
      <c r="M102" s="4" t="s">
        <v>296</v>
      </c>
      <c r="N102" s="4" t="b">
        <v>0</v>
      </c>
      <c r="O102" s="4" t="s">
        <v>801</v>
      </c>
      <c r="P102" s="4" t="s">
        <v>297</v>
      </c>
      <c r="Q102" s="4" t="b">
        <v>0</v>
      </c>
      <c r="R102" s="4"/>
      <c r="S102" s="36"/>
      <c r="U102" s="32"/>
    </row>
    <row r="103" spans="2:21" s="9" customFormat="1" ht="22.5" customHeight="1" x14ac:dyDescent="0.15">
      <c r="B103" s="14"/>
      <c r="C103" s="72"/>
      <c r="D103" s="18">
        <v>2</v>
      </c>
      <c r="E103" s="36" t="s">
        <v>298</v>
      </c>
      <c r="F103" s="3" t="s">
        <v>801</v>
      </c>
      <c r="G103" s="4" t="s">
        <v>299</v>
      </c>
      <c r="H103" s="4" t="b">
        <v>0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36"/>
      <c r="U103" s="32"/>
    </row>
    <row r="104" spans="2:21" s="9" customFormat="1" ht="22.5" customHeight="1" x14ac:dyDescent="0.15">
      <c r="B104" s="14"/>
      <c r="C104" s="72"/>
      <c r="D104" s="74">
        <v>3</v>
      </c>
      <c r="E104" s="76" t="s">
        <v>300</v>
      </c>
      <c r="F104" s="5" t="s">
        <v>801</v>
      </c>
      <c r="G104" s="38" t="s">
        <v>301</v>
      </c>
      <c r="H104" s="38" t="b">
        <v>0</v>
      </c>
      <c r="I104" s="38" t="s">
        <v>801</v>
      </c>
      <c r="J104" s="38" t="s">
        <v>302</v>
      </c>
      <c r="K104" s="38" t="b">
        <v>0</v>
      </c>
      <c r="L104" s="38" t="s">
        <v>801</v>
      </c>
      <c r="M104" s="38" t="s">
        <v>303</v>
      </c>
      <c r="N104" s="38" t="b">
        <v>0</v>
      </c>
      <c r="O104" s="38" t="s">
        <v>801</v>
      </c>
      <c r="P104" s="38" t="s">
        <v>304</v>
      </c>
      <c r="Q104" s="38" t="b">
        <v>0</v>
      </c>
      <c r="R104" s="38" t="s">
        <v>801</v>
      </c>
      <c r="S104" s="43" t="s">
        <v>305</v>
      </c>
      <c r="T104" s="9" t="b">
        <v>0</v>
      </c>
      <c r="U104" s="32"/>
    </row>
    <row r="105" spans="2:21" s="9" customFormat="1" ht="22.5" customHeight="1" x14ac:dyDescent="0.15">
      <c r="B105" s="21"/>
      <c r="C105" s="72"/>
      <c r="D105" s="75"/>
      <c r="E105" s="76"/>
      <c r="F105" s="45" t="s">
        <v>801</v>
      </c>
      <c r="G105" s="56" t="s">
        <v>306</v>
      </c>
      <c r="H105" s="46" t="b">
        <v>0</v>
      </c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4"/>
      <c r="U105" s="32"/>
    </row>
    <row r="106" spans="2:21" s="9" customFormat="1" ht="22.5" customHeight="1" x14ac:dyDescent="0.15">
      <c r="B106" s="14"/>
      <c r="C106" s="73"/>
      <c r="D106" s="18">
        <v>4</v>
      </c>
      <c r="E106" s="36" t="s">
        <v>307</v>
      </c>
      <c r="F106" s="3" t="s">
        <v>801</v>
      </c>
      <c r="G106" s="54" t="s">
        <v>308</v>
      </c>
      <c r="H106" s="4" t="b">
        <v>0</v>
      </c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36"/>
      <c r="U106" s="32"/>
    </row>
    <row r="107" spans="2:21" s="9" customFormat="1" ht="22.5" customHeight="1" x14ac:dyDescent="0.15">
      <c r="B107" s="14"/>
      <c r="C107" s="23">
        <v>19</v>
      </c>
      <c r="D107" s="81" t="s">
        <v>739</v>
      </c>
      <c r="E107" s="81"/>
      <c r="F107" s="81"/>
      <c r="G107" s="81"/>
      <c r="H107" s="34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17"/>
      <c r="U107" s="32"/>
    </row>
    <row r="108" spans="2:21" s="9" customFormat="1" ht="22.5" customHeight="1" x14ac:dyDescent="0.15">
      <c r="B108" s="21"/>
      <c r="C108" s="72" t="str">
        <f>IF(OR(H108=TRUE,K108=TRUE,H109=TRUE,K109=TRUE,N109=TRUE,Q109=TRUE),"申請あり","")</f>
        <v/>
      </c>
      <c r="D108" s="18">
        <v>1</v>
      </c>
      <c r="E108" s="36" t="s">
        <v>310</v>
      </c>
      <c r="F108" s="3" t="s">
        <v>801</v>
      </c>
      <c r="G108" s="4" t="s">
        <v>311</v>
      </c>
      <c r="H108" s="4" t="b">
        <v>0</v>
      </c>
      <c r="I108" s="4" t="s">
        <v>801</v>
      </c>
      <c r="J108" s="4" t="s">
        <v>312</v>
      </c>
      <c r="K108" s="4" t="b">
        <v>0</v>
      </c>
      <c r="L108" s="4"/>
      <c r="M108" s="4"/>
      <c r="N108" s="4"/>
      <c r="O108" s="4"/>
      <c r="P108" s="4"/>
      <c r="Q108" s="4"/>
      <c r="R108" s="4"/>
      <c r="S108" s="36"/>
      <c r="U108" s="32"/>
    </row>
    <row r="109" spans="2:21" s="9" customFormat="1" ht="22.5" customHeight="1" x14ac:dyDescent="0.15">
      <c r="B109" s="14"/>
      <c r="C109" s="73"/>
      <c r="D109" s="18">
        <v>2</v>
      </c>
      <c r="E109" s="36" t="s">
        <v>309</v>
      </c>
      <c r="F109" s="3" t="s">
        <v>801</v>
      </c>
      <c r="G109" s="4" t="s">
        <v>313</v>
      </c>
      <c r="H109" s="4" t="b">
        <v>0</v>
      </c>
      <c r="I109" s="4" t="s">
        <v>801</v>
      </c>
      <c r="J109" s="4" t="s">
        <v>314</v>
      </c>
      <c r="K109" s="4" t="b">
        <v>0</v>
      </c>
      <c r="L109" s="4" t="s">
        <v>801</v>
      </c>
      <c r="M109" s="4" t="s">
        <v>315</v>
      </c>
      <c r="N109" s="4" t="b">
        <v>0</v>
      </c>
      <c r="O109" s="4" t="s">
        <v>801</v>
      </c>
      <c r="P109" s="4" t="s">
        <v>316</v>
      </c>
      <c r="Q109" s="4" t="b">
        <v>0</v>
      </c>
      <c r="R109" s="4"/>
      <c r="S109" s="36"/>
      <c r="U109" s="32"/>
    </row>
    <row r="110" spans="2:21" s="9" customFormat="1" ht="22.5" customHeight="1" x14ac:dyDescent="0.15">
      <c r="B110" s="14"/>
      <c r="C110" s="23">
        <v>20</v>
      </c>
      <c r="D110" s="81" t="s">
        <v>740</v>
      </c>
      <c r="E110" s="81"/>
      <c r="F110" s="81"/>
      <c r="G110" s="81"/>
      <c r="H110" s="34"/>
      <c r="I110" s="20"/>
      <c r="J110" s="24"/>
      <c r="K110" s="24"/>
      <c r="L110" s="24"/>
      <c r="M110" s="24"/>
      <c r="N110" s="24"/>
      <c r="O110" s="24"/>
      <c r="P110" s="24"/>
      <c r="Q110" s="24"/>
      <c r="R110" s="24"/>
      <c r="S110" s="17"/>
      <c r="U110" s="32"/>
    </row>
    <row r="111" spans="2:21" s="9" customFormat="1" ht="22.5" customHeight="1" x14ac:dyDescent="0.15">
      <c r="B111" s="21"/>
      <c r="C111" s="72" t="str">
        <f>IF(OR(H111=TRUE,K111=TRUE,N111=TRUE,Q111=TRUE,T111=TRUE,H112=TRUE,K112=TRUE,N112=TRUE,Q112=TRUE,H114=TRUE,K114=TRUE,N114=TRUE,Q114=TRUE,T114=TRUE,H115=TRUE),"申請あり","")</f>
        <v/>
      </c>
      <c r="D111" s="74">
        <v>1</v>
      </c>
      <c r="E111" s="85" t="s">
        <v>317</v>
      </c>
      <c r="F111" s="5" t="s">
        <v>801</v>
      </c>
      <c r="G111" s="38" t="s">
        <v>318</v>
      </c>
      <c r="H111" s="38" t="b">
        <v>0</v>
      </c>
      <c r="I111" s="38" t="s">
        <v>801</v>
      </c>
      <c r="J111" s="38" t="s">
        <v>319</v>
      </c>
      <c r="K111" s="38" t="b">
        <v>0</v>
      </c>
      <c r="L111" s="38" t="s">
        <v>801</v>
      </c>
      <c r="M111" s="38" t="s">
        <v>320</v>
      </c>
      <c r="N111" s="38" t="b">
        <v>0</v>
      </c>
      <c r="O111" s="38" t="s">
        <v>801</v>
      </c>
      <c r="P111" s="38" t="s">
        <v>321</v>
      </c>
      <c r="Q111" s="38" t="b">
        <v>0</v>
      </c>
      <c r="R111" s="38" t="s">
        <v>801</v>
      </c>
      <c r="S111" s="43" t="s">
        <v>322</v>
      </c>
      <c r="T111" s="9" t="b">
        <v>0</v>
      </c>
      <c r="U111" s="32"/>
    </row>
    <row r="112" spans="2:21" s="9" customFormat="1" ht="22.5" customHeight="1" x14ac:dyDescent="0.15">
      <c r="B112" s="14"/>
      <c r="C112" s="72"/>
      <c r="D112" s="77"/>
      <c r="E112" s="97"/>
      <c r="F112" s="6" t="s">
        <v>801</v>
      </c>
      <c r="G112" s="2" t="s">
        <v>323</v>
      </c>
      <c r="H112" s="2" t="b">
        <v>0</v>
      </c>
      <c r="I112" s="2" t="s">
        <v>801</v>
      </c>
      <c r="J112" s="2" t="s">
        <v>324</v>
      </c>
      <c r="K112" s="2" t="b">
        <v>0</v>
      </c>
      <c r="L112" s="2" t="s">
        <v>801</v>
      </c>
      <c r="M112" s="2" t="s">
        <v>325</v>
      </c>
      <c r="N112" s="2" t="b">
        <v>0</v>
      </c>
      <c r="O112" s="2" t="s">
        <v>801</v>
      </c>
      <c r="P112" s="2" t="s">
        <v>827</v>
      </c>
      <c r="Q112" s="2" t="b">
        <v>0</v>
      </c>
      <c r="R112" s="2"/>
      <c r="S112" s="47"/>
      <c r="U112" s="32"/>
    </row>
    <row r="113" spans="2:21" s="9" customFormat="1" ht="22.5" customHeight="1" x14ac:dyDescent="0.15">
      <c r="B113" s="14"/>
      <c r="C113" s="72"/>
      <c r="D113" s="75"/>
      <c r="E113" s="86"/>
      <c r="F113" s="88" t="s">
        <v>788</v>
      </c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6"/>
      <c r="U113" s="32"/>
    </row>
    <row r="114" spans="2:21" s="9" customFormat="1" ht="22.5" customHeight="1" x14ac:dyDescent="0.15">
      <c r="B114" s="14"/>
      <c r="C114" s="72"/>
      <c r="D114" s="74">
        <v>2</v>
      </c>
      <c r="E114" s="76" t="s">
        <v>326</v>
      </c>
      <c r="F114" s="5" t="s">
        <v>801</v>
      </c>
      <c r="G114" s="38" t="s">
        <v>327</v>
      </c>
      <c r="H114" s="38" t="b">
        <v>0</v>
      </c>
      <c r="I114" s="38" t="s">
        <v>801</v>
      </c>
      <c r="J114" s="38" t="s">
        <v>328</v>
      </c>
      <c r="K114" s="38" t="b">
        <v>0</v>
      </c>
      <c r="L114" s="38" t="s">
        <v>801</v>
      </c>
      <c r="M114" s="38" t="s">
        <v>329</v>
      </c>
      <c r="N114" s="38" t="b">
        <v>0</v>
      </c>
      <c r="O114" s="38" t="s">
        <v>801</v>
      </c>
      <c r="P114" s="38" t="s">
        <v>330</v>
      </c>
      <c r="Q114" s="38" t="b">
        <v>0</v>
      </c>
      <c r="R114" s="38" t="s">
        <v>801</v>
      </c>
      <c r="S114" s="43" t="s">
        <v>331</v>
      </c>
      <c r="T114" s="9" t="b">
        <v>0</v>
      </c>
      <c r="U114" s="32"/>
    </row>
    <row r="115" spans="2:21" s="9" customFormat="1" ht="22.5" customHeight="1" x14ac:dyDescent="0.15">
      <c r="B115" s="14"/>
      <c r="C115" s="73"/>
      <c r="D115" s="75"/>
      <c r="E115" s="76"/>
      <c r="F115" s="45" t="s">
        <v>801</v>
      </c>
      <c r="G115" s="46" t="s">
        <v>332</v>
      </c>
      <c r="H115" s="46" t="b">
        <v>0</v>
      </c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4"/>
      <c r="U115" s="32"/>
    </row>
    <row r="116" spans="2:21" s="9" customFormat="1" ht="22.5" customHeight="1" x14ac:dyDescent="0.15">
      <c r="B116" s="14"/>
      <c r="C116" s="23">
        <v>21</v>
      </c>
      <c r="D116" s="81" t="s">
        <v>741</v>
      </c>
      <c r="E116" s="81"/>
      <c r="F116" s="81"/>
      <c r="G116" s="81"/>
      <c r="H116" s="34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17"/>
      <c r="U116" s="32"/>
    </row>
    <row r="117" spans="2:21" s="9" customFormat="1" ht="22.5" customHeight="1" x14ac:dyDescent="0.15">
      <c r="B117" s="21"/>
      <c r="C117" s="72" t="str">
        <f>IF(OR(H117=TRUE,K117=TRUE,N117=TRUE,Q117=TRUE,T117=TRUE,H118=TRUE,K118=TRUE,N118=TRUE,Q118=TRUE,T118=TRUE,H119=TRUE,K119=TRUE,N119=TRUE,Q119=TRUE,T119=TRUE,H120=TRUE,K120=TRUE,N120=TRUE,Q120=TRUE,T120=TRUE,H121=TRUE,K121=TRUE,N121=TRUE,H122=TRUE,K122=TRUE,N122=TRUE,Q122=TRUE,T122=TRUE,H123=TRUE,H124=TRUE,K124=TRUE,N124=TRUE,Q124=TRUE,T124=TRUE,H125=TRUE,K125=TRUE,N125=TRUE,Q125=TRUE,T125=TRUE,H126=TRUE,K126=TRUE),"申請あり","")</f>
        <v/>
      </c>
      <c r="D117" s="74">
        <v>1</v>
      </c>
      <c r="E117" s="76" t="s">
        <v>333</v>
      </c>
      <c r="F117" s="5" t="s">
        <v>801</v>
      </c>
      <c r="G117" s="38" t="s">
        <v>334</v>
      </c>
      <c r="H117" s="38" t="b">
        <v>0</v>
      </c>
      <c r="I117" s="38" t="s">
        <v>801</v>
      </c>
      <c r="J117" s="38" t="s">
        <v>335</v>
      </c>
      <c r="K117" s="38" t="b">
        <v>0</v>
      </c>
      <c r="L117" s="38" t="s">
        <v>801</v>
      </c>
      <c r="M117" s="38" t="s">
        <v>336</v>
      </c>
      <c r="N117" s="38" t="b">
        <v>0</v>
      </c>
      <c r="O117" s="38" t="s">
        <v>801</v>
      </c>
      <c r="P117" s="38" t="s">
        <v>337</v>
      </c>
      <c r="Q117" s="38" t="b">
        <v>0</v>
      </c>
      <c r="R117" s="38" t="s">
        <v>801</v>
      </c>
      <c r="S117" s="43" t="s">
        <v>338</v>
      </c>
      <c r="T117" s="9" t="b">
        <v>0</v>
      </c>
      <c r="U117" s="32"/>
    </row>
    <row r="118" spans="2:21" s="9" customFormat="1" ht="22.5" customHeight="1" x14ac:dyDescent="0.15">
      <c r="B118" s="14"/>
      <c r="C118" s="72"/>
      <c r="D118" s="77"/>
      <c r="E118" s="76"/>
      <c r="F118" s="6" t="s">
        <v>801</v>
      </c>
      <c r="G118" s="2" t="s">
        <v>339</v>
      </c>
      <c r="H118" s="2" t="b">
        <v>0</v>
      </c>
      <c r="I118" s="2" t="s">
        <v>801</v>
      </c>
      <c r="J118" s="2" t="s">
        <v>340</v>
      </c>
      <c r="K118" s="2" t="b">
        <v>0</v>
      </c>
      <c r="L118" s="2" t="s">
        <v>801</v>
      </c>
      <c r="M118" s="2" t="s">
        <v>341</v>
      </c>
      <c r="N118" s="2" t="b">
        <v>0</v>
      </c>
      <c r="O118" s="2" t="s">
        <v>801</v>
      </c>
      <c r="P118" s="2" t="s">
        <v>342</v>
      </c>
      <c r="Q118" s="2" t="b">
        <v>0</v>
      </c>
      <c r="R118" s="2" t="s">
        <v>801</v>
      </c>
      <c r="S118" s="47" t="s">
        <v>343</v>
      </c>
      <c r="T118" s="9" t="b">
        <v>0</v>
      </c>
      <c r="U118" s="32"/>
    </row>
    <row r="119" spans="2:21" s="9" customFormat="1" ht="22.5" customHeight="1" x14ac:dyDescent="0.15">
      <c r="B119" s="14"/>
      <c r="C119" s="72"/>
      <c r="D119" s="75"/>
      <c r="E119" s="76"/>
      <c r="F119" s="45" t="s">
        <v>801</v>
      </c>
      <c r="G119" s="46" t="s">
        <v>344</v>
      </c>
      <c r="H119" s="46" t="b">
        <v>0</v>
      </c>
      <c r="I119" s="46" t="s">
        <v>801</v>
      </c>
      <c r="J119" s="46" t="s">
        <v>345</v>
      </c>
      <c r="K119" s="46" t="b">
        <v>0</v>
      </c>
      <c r="L119" s="46" t="s">
        <v>801</v>
      </c>
      <c r="M119" s="46" t="s">
        <v>346</v>
      </c>
      <c r="N119" s="46" t="b">
        <v>0</v>
      </c>
      <c r="O119" s="46" t="s">
        <v>801</v>
      </c>
      <c r="P119" s="46" t="s">
        <v>347</v>
      </c>
      <c r="Q119" s="46" t="b">
        <v>0</v>
      </c>
      <c r="R119" s="46" t="s">
        <v>801</v>
      </c>
      <c r="S119" s="44" t="s">
        <v>348</v>
      </c>
      <c r="T119" s="9" t="b">
        <v>0</v>
      </c>
      <c r="U119" s="32"/>
    </row>
    <row r="120" spans="2:21" s="9" customFormat="1" ht="22.5" customHeight="1" x14ac:dyDescent="0.15">
      <c r="B120" s="14"/>
      <c r="C120" s="72"/>
      <c r="D120" s="74">
        <v>2</v>
      </c>
      <c r="E120" s="76" t="s">
        <v>349</v>
      </c>
      <c r="F120" s="5" t="s">
        <v>801</v>
      </c>
      <c r="G120" s="38" t="s">
        <v>350</v>
      </c>
      <c r="H120" s="38" t="b">
        <v>0</v>
      </c>
      <c r="I120" s="38" t="s">
        <v>801</v>
      </c>
      <c r="J120" s="38" t="s">
        <v>351</v>
      </c>
      <c r="K120" s="38" t="b">
        <v>0</v>
      </c>
      <c r="L120" s="38" t="s">
        <v>801</v>
      </c>
      <c r="M120" s="38" t="s">
        <v>352</v>
      </c>
      <c r="N120" s="38" t="b">
        <v>0</v>
      </c>
      <c r="O120" s="38" t="s">
        <v>801</v>
      </c>
      <c r="P120" s="38" t="s">
        <v>353</v>
      </c>
      <c r="Q120" s="38" t="b">
        <v>0</v>
      </c>
      <c r="R120" s="38" t="s">
        <v>801</v>
      </c>
      <c r="S120" s="43" t="s">
        <v>354</v>
      </c>
      <c r="T120" s="9" t="b">
        <v>0</v>
      </c>
      <c r="U120" s="32"/>
    </row>
    <row r="121" spans="2:21" s="9" customFormat="1" ht="22.5" customHeight="1" x14ac:dyDescent="0.15">
      <c r="B121" s="21"/>
      <c r="C121" s="72"/>
      <c r="D121" s="75"/>
      <c r="E121" s="76"/>
      <c r="F121" s="45" t="s">
        <v>801</v>
      </c>
      <c r="G121" s="46" t="s">
        <v>355</v>
      </c>
      <c r="H121" s="46" t="b">
        <v>0</v>
      </c>
      <c r="I121" s="46" t="s">
        <v>801</v>
      </c>
      <c r="J121" s="46" t="s">
        <v>356</v>
      </c>
      <c r="K121" s="46" t="b">
        <v>0</v>
      </c>
      <c r="L121" s="46" t="s">
        <v>801</v>
      </c>
      <c r="M121" s="46" t="s">
        <v>357</v>
      </c>
      <c r="N121" s="46" t="b">
        <v>0</v>
      </c>
      <c r="O121" s="46"/>
      <c r="P121" s="46"/>
      <c r="Q121" s="46"/>
      <c r="R121" s="46"/>
      <c r="S121" s="44"/>
      <c r="U121" s="32"/>
    </row>
    <row r="122" spans="2:21" s="9" customFormat="1" ht="22.5" customHeight="1" x14ac:dyDescent="0.15">
      <c r="B122" s="14"/>
      <c r="C122" s="72"/>
      <c r="D122" s="74">
        <v>3</v>
      </c>
      <c r="E122" s="76" t="s">
        <v>358</v>
      </c>
      <c r="F122" s="5" t="s">
        <v>775</v>
      </c>
      <c r="G122" s="38" t="s">
        <v>359</v>
      </c>
      <c r="H122" s="38" t="b">
        <v>0</v>
      </c>
      <c r="I122" s="38" t="s">
        <v>775</v>
      </c>
      <c r="J122" s="38" t="s">
        <v>360</v>
      </c>
      <c r="K122" s="38" t="b">
        <v>0</v>
      </c>
      <c r="L122" s="38" t="s">
        <v>775</v>
      </c>
      <c r="M122" s="38" t="s">
        <v>361</v>
      </c>
      <c r="N122" s="38" t="b">
        <v>0</v>
      </c>
      <c r="O122" s="38" t="s">
        <v>775</v>
      </c>
      <c r="P122" s="38" t="s">
        <v>362</v>
      </c>
      <c r="Q122" s="38" t="b">
        <v>0</v>
      </c>
      <c r="R122" s="38" t="s">
        <v>775</v>
      </c>
      <c r="S122" s="43" t="s">
        <v>363</v>
      </c>
      <c r="T122" s="9" t="b">
        <v>0</v>
      </c>
      <c r="U122" s="32"/>
    </row>
    <row r="123" spans="2:21" s="9" customFormat="1" ht="22.5" customHeight="1" x14ac:dyDescent="0.15">
      <c r="B123" s="14"/>
      <c r="C123" s="72"/>
      <c r="D123" s="75"/>
      <c r="E123" s="76"/>
      <c r="F123" s="45" t="s">
        <v>775</v>
      </c>
      <c r="G123" s="46" t="s">
        <v>828</v>
      </c>
      <c r="H123" s="46" t="b">
        <v>0</v>
      </c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4"/>
      <c r="U123" s="32"/>
    </row>
    <row r="124" spans="2:21" s="9" customFormat="1" ht="22.5" customHeight="1" x14ac:dyDescent="0.15">
      <c r="B124" s="14"/>
      <c r="C124" s="72"/>
      <c r="D124" s="74">
        <v>4</v>
      </c>
      <c r="E124" s="85" t="s">
        <v>364</v>
      </c>
      <c r="F124" s="5" t="s">
        <v>801</v>
      </c>
      <c r="G124" s="38" t="s">
        <v>365</v>
      </c>
      <c r="H124" s="38" t="b">
        <v>0</v>
      </c>
      <c r="I124" s="38" t="s">
        <v>801</v>
      </c>
      <c r="J124" s="38" t="s">
        <v>366</v>
      </c>
      <c r="K124" s="38" t="b">
        <v>0</v>
      </c>
      <c r="L124" s="38" t="s">
        <v>801</v>
      </c>
      <c r="M124" s="38" t="s">
        <v>367</v>
      </c>
      <c r="N124" s="38" t="b">
        <v>0</v>
      </c>
      <c r="O124" s="38" t="s">
        <v>801</v>
      </c>
      <c r="P124" s="38" t="s">
        <v>368</v>
      </c>
      <c r="Q124" s="38" t="b">
        <v>0</v>
      </c>
      <c r="R124" s="38" t="s">
        <v>801</v>
      </c>
      <c r="S124" s="43" t="s">
        <v>369</v>
      </c>
      <c r="T124" s="9" t="b">
        <v>0</v>
      </c>
      <c r="U124" s="32"/>
    </row>
    <row r="125" spans="2:21" s="9" customFormat="1" ht="22.5" customHeight="1" x14ac:dyDescent="0.15">
      <c r="B125" s="14"/>
      <c r="C125" s="72"/>
      <c r="D125" s="77"/>
      <c r="E125" s="97"/>
      <c r="F125" s="6" t="s">
        <v>801</v>
      </c>
      <c r="G125" s="2" t="s">
        <v>370</v>
      </c>
      <c r="H125" s="2" t="b">
        <v>0</v>
      </c>
      <c r="I125" s="2" t="s">
        <v>801</v>
      </c>
      <c r="J125" s="2" t="s">
        <v>789</v>
      </c>
      <c r="K125" s="2" t="b">
        <v>0</v>
      </c>
      <c r="L125" s="2" t="s">
        <v>801</v>
      </c>
      <c r="M125" s="2" t="s">
        <v>371</v>
      </c>
      <c r="N125" s="2" t="b">
        <v>0</v>
      </c>
      <c r="O125" s="2" t="s">
        <v>801</v>
      </c>
      <c r="P125" s="2" t="s">
        <v>372</v>
      </c>
      <c r="Q125" s="2" t="b">
        <v>0</v>
      </c>
      <c r="R125" s="2" t="s">
        <v>801</v>
      </c>
      <c r="S125" s="47" t="s">
        <v>824</v>
      </c>
      <c r="T125" s="9" t="b">
        <v>0</v>
      </c>
      <c r="U125" s="32"/>
    </row>
    <row r="126" spans="2:21" s="9" customFormat="1" ht="22.5" customHeight="1" x14ac:dyDescent="0.15">
      <c r="B126" s="14"/>
      <c r="C126" s="73"/>
      <c r="D126" s="75"/>
      <c r="E126" s="86"/>
      <c r="F126" s="45" t="s">
        <v>801</v>
      </c>
      <c r="G126" s="46" t="s">
        <v>825</v>
      </c>
      <c r="H126" s="46" t="b">
        <v>0</v>
      </c>
      <c r="I126" s="46" t="s">
        <v>801</v>
      </c>
      <c r="J126" s="46" t="s">
        <v>829</v>
      </c>
      <c r="K126" s="46" t="b">
        <v>0</v>
      </c>
      <c r="L126" s="46" t="s">
        <v>801</v>
      </c>
      <c r="M126" s="46" t="s">
        <v>801</v>
      </c>
      <c r="N126" s="46"/>
      <c r="O126" s="46" t="s">
        <v>801</v>
      </c>
      <c r="P126" s="46" t="s">
        <v>801</v>
      </c>
      <c r="Q126" s="46"/>
      <c r="R126" s="46" t="s">
        <v>801</v>
      </c>
      <c r="S126" s="44" t="s">
        <v>801</v>
      </c>
      <c r="U126" s="32"/>
    </row>
    <row r="127" spans="2:21" s="9" customFormat="1" ht="22.5" customHeight="1" x14ac:dyDescent="0.15">
      <c r="B127" s="14"/>
      <c r="C127" s="23">
        <v>22</v>
      </c>
      <c r="D127" s="81" t="s">
        <v>373</v>
      </c>
      <c r="E127" s="81"/>
      <c r="F127" s="81"/>
      <c r="G127" s="81"/>
      <c r="H127" s="34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17"/>
      <c r="U127" s="32"/>
    </row>
    <row r="128" spans="2:21" s="9" customFormat="1" ht="22.5" customHeight="1" x14ac:dyDescent="0.15">
      <c r="B128" s="14"/>
      <c r="C128" s="72" t="str">
        <f>IF(OR(H128=TRUE,K128=TRUE,N128=TRUE,Q128=TRUE,T128=TRUE,H129=TRUE,K129=TRUE,N129=TRUE,Q129=TRUE,T129=TRUE,H130=TRUE),"申請あり","")</f>
        <v/>
      </c>
      <c r="D128" s="18">
        <v>1</v>
      </c>
      <c r="E128" s="36" t="s">
        <v>374</v>
      </c>
      <c r="F128" s="3" t="s">
        <v>801</v>
      </c>
      <c r="G128" s="4" t="s">
        <v>375</v>
      </c>
      <c r="H128" s="4" t="b">
        <v>0</v>
      </c>
      <c r="I128" s="4" t="s">
        <v>801</v>
      </c>
      <c r="J128" s="4" t="s">
        <v>376</v>
      </c>
      <c r="K128" s="4" t="b">
        <v>0</v>
      </c>
      <c r="L128" s="4" t="s">
        <v>801</v>
      </c>
      <c r="M128" s="4" t="s">
        <v>377</v>
      </c>
      <c r="N128" s="4" t="b">
        <v>0</v>
      </c>
      <c r="O128" s="4" t="s">
        <v>801</v>
      </c>
      <c r="P128" s="4" t="s">
        <v>378</v>
      </c>
      <c r="Q128" s="4" t="b">
        <v>0</v>
      </c>
      <c r="R128" s="4" t="s">
        <v>801</v>
      </c>
      <c r="S128" s="36" t="s">
        <v>379</v>
      </c>
      <c r="T128" s="9" t="b">
        <v>0</v>
      </c>
      <c r="U128" s="32"/>
    </row>
    <row r="129" spans="2:21" s="9" customFormat="1" ht="22.5" customHeight="1" x14ac:dyDescent="0.15">
      <c r="B129" s="21"/>
      <c r="C129" s="72"/>
      <c r="D129" s="74">
        <v>2</v>
      </c>
      <c r="E129" s="76" t="s">
        <v>380</v>
      </c>
      <c r="F129" s="5" t="s">
        <v>801</v>
      </c>
      <c r="G129" s="38" t="s">
        <v>381</v>
      </c>
      <c r="H129" s="38" t="b">
        <v>0</v>
      </c>
      <c r="I129" s="38" t="s">
        <v>801</v>
      </c>
      <c r="J129" s="38" t="s">
        <v>382</v>
      </c>
      <c r="K129" s="38" t="b">
        <v>0</v>
      </c>
      <c r="L129" s="38" t="s">
        <v>801</v>
      </c>
      <c r="M129" s="38" t="s">
        <v>383</v>
      </c>
      <c r="N129" s="38" t="b">
        <v>0</v>
      </c>
      <c r="O129" s="38" t="s">
        <v>801</v>
      </c>
      <c r="P129" s="38" t="s">
        <v>384</v>
      </c>
      <c r="Q129" s="38" t="b">
        <v>0</v>
      </c>
      <c r="R129" s="38" t="s">
        <v>801</v>
      </c>
      <c r="S129" s="43" t="s">
        <v>385</v>
      </c>
      <c r="T129" s="9" t="b">
        <v>0</v>
      </c>
      <c r="U129" s="32"/>
    </row>
    <row r="130" spans="2:21" s="9" customFormat="1" ht="22.5" customHeight="1" x14ac:dyDescent="0.15">
      <c r="B130" s="14"/>
      <c r="C130" s="73"/>
      <c r="D130" s="75"/>
      <c r="E130" s="76"/>
      <c r="F130" s="45" t="s">
        <v>801</v>
      </c>
      <c r="G130" s="46" t="s">
        <v>386</v>
      </c>
      <c r="H130" s="46" t="b">
        <v>0</v>
      </c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4"/>
      <c r="U130" s="32"/>
    </row>
    <row r="131" spans="2:21" s="9" customFormat="1" ht="22.5" customHeight="1" x14ac:dyDescent="0.15">
      <c r="B131" s="14"/>
      <c r="C131" s="23">
        <v>23</v>
      </c>
      <c r="D131" s="81" t="s">
        <v>742</v>
      </c>
      <c r="E131" s="81"/>
      <c r="F131" s="81"/>
      <c r="G131" s="81"/>
      <c r="H131" s="34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17"/>
      <c r="U131" s="32"/>
    </row>
    <row r="132" spans="2:21" s="9" customFormat="1" ht="22.5" customHeight="1" x14ac:dyDescent="0.15">
      <c r="B132" s="21"/>
      <c r="C132" s="72" t="str">
        <f>IF(OR(H132=TRUE,K132=TRUE,N132=TRUE,H133=TRUE,K133=TRUE,N133=TRUE,Q133=TRUE,T133=TRUE,H134=TRUE),"申請あり","")</f>
        <v/>
      </c>
      <c r="D132" s="18">
        <v>1</v>
      </c>
      <c r="E132" s="44" t="s">
        <v>387</v>
      </c>
      <c r="F132" s="45" t="s">
        <v>801</v>
      </c>
      <c r="G132" s="46" t="s">
        <v>388</v>
      </c>
      <c r="H132" s="46" t="b">
        <v>0</v>
      </c>
      <c r="I132" s="4" t="s">
        <v>801</v>
      </c>
      <c r="J132" s="4" t="s">
        <v>389</v>
      </c>
      <c r="K132" s="4" t="b">
        <v>0</v>
      </c>
      <c r="L132" s="4" t="s">
        <v>801</v>
      </c>
      <c r="M132" s="4" t="s">
        <v>390</v>
      </c>
      <c r="N132" s="4" t="b">
        <v>0</v>
      </c>
      <c r="O132" s="4"/>
      <c r="P132" s="4"/>
      <c r="Q132" s="4"/>
      <c r="R132" s="4"/>
      <c r="S132" s="36"/>
      <c r="U132" s="32"/>
    </row>
    <row r="133" spans="2:21" s="9" customFormat="1" ht="22.5" customHeight="1" x14ac:dyDescent="0.15">
      <c r="B133" s="14"/>
      <c r="C133" s="72"/>
      <c r="D133" s="74">
        <v>2</v>
      </c>
      <c r="E133" s="76" t="s">
        <v>391</v>
      </c>
      <c r="F133" s="5" t="s">
        <v>801</v>
      </c>
      <c r="G133" s="38" t="s">
        <v>392</v>
      </c>
      <c r="H133" s="38" t="b">
        <v>0</v>
      </c>
      <c r="I133" s="38" t="s">
        <v>801</v>
      </c>
      <c r="J133" s="38" t="s">
        <v>393</v>
      </c>
      <c r="K133" s="38" t="b">
        <v>0</v>
      </c>
      <c r="L133" s="38" t="s">
        <v>801</v>
      </c>
      <c r="M133" s="38" t="s">
        <v>394</v>
      </c>
      <c r="N133" s="38" t="b">
        <v>0</v>
      </c>
      <c r="O133" s="38" t="s">
        <v>801</v>
      </c>
      <c r="P133" s="38" t="s">
        <v>395</v>
      </c>
      <c r="Q133" s="38" t="b">
        <v>0</v>
      </c>
      <c r="R133" s="38" t="s">
        <v>801</v>
      </c>
      <c r="S133" s="43" t="s">
        <v>396</v>
      </c>
      <c r="T133" s="9" t="b">
        <v>0</v>
      </c>
      <c r="U133" s="32"/>
    </row>
    <row r="134" spans="2:21" s="9" customFormat="1" ht="22.5" customHeight="1" x14ac:dyDescent="0.15">
      <c r="B134" s="14"/>
      <c r="C134" s="73"/>
      <c r="D134" s="75"/>
      <c r="E134" s="76"/>
      <c r="F134" s="45" t="s">
        <v>801</v>
      </c>
      <c r="G134" s="46" t="s">
        <v>397</v>
      </c>
      <c r="H134" s="46" t="b">
        <v>0</v>
      </c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4"/>
      <c r="U134" s="32"/>
    </row>
    <row r="135" spans="2:21" s="9" customFormat="1" ht="22.5" customHeight="1" x14ac:dyDescent="0.15">
      <c r="B135" s="14"/>
      <c r="C135" s="25">
        <v>24</v>
      </c>
      <c r="D135" s="98" t="s">
        <v>743</v>
      </c>
      <c r="E135" s="81"/>
      <c r="F135" s="81"/>
      <c r="G135" s="81"/>
      <c r="H135" s="34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17"/>
      <c r="U135" s="32"/>
    </row>
    <row r="136" spans="2:21" s="9" customFormat="1" ht="22.5" customHeight="1" x14ac:dyDescent="0.15">
      <c r="B136" s="14"/>
      <c r="C136" s="72" t="str">
        <f>IF(OR(H136=TRUE,K136=TRUE,N136=TRUE,Q136=TRUE,H137=TRUE,K137=TRUE,N137=TRUE,H138=TRUE,K138=TRUE,N138=TRUE,Q138=TRUE),"申請あり","")</f>
        <v/>
      </c>
      <c r="D136" s="18">
        <v>1</v>
      </c>
      <c r="E136" s="36" t="s">
        <v>398</v>
      </c>
      <c r="F136" s="3" t="s">
        <v>801</v>
      </c>
      <c r="G136" s="4" t="s">
        <v>399</v>
      </c>
      <c r="H136" s="4" t="b">
        <v>0</v>
      </c>
      <c r="I136" s="4" t="s">
        <v>801</v>
      </c>
      <c r="J136" s="4" t="s">
        <v>400</v>
      </c>
      <c r="K136" s="4" t="b">
        <v>0</v>
      </c>
      <c r="L136" s="4" t="s">
        <v>801</v>
      </c>
      <c r="M136" s="4" t="s">
        <v>401</v>
      </c>
      <c r="N136" s="4" t="b">
        <v>0</v>
      </c>
      <c r="O136" s="4" t="s">
        <v>801</v>
      </c>
      <c r="P136" s="4" t="s">
        <v>402</v>
      </c>
      <c r="Q136" s="4" t="b">
        <v>0</v>
      </c>
      <c r="R136" s="4"/>
      <c r="S136" s="36"/>
      <c r="U136" s="32"/>
    </row>
    <row r="137" spans="2:21" s="9" customFormat="1" ht="22.5" customHeight="1" x14ac:dyDescent="0.15">
      <c r="B137" s="21"/>
      <c r="C137" s="72"/>
      <c r="D137" s="18">
        <v>2</v>
      </c>
      <c r="E137" s="36" t="s">
        <v>404</v>
      </c>
      <c r="F137" s="3" t="s">
        <v>801</v>
      </c>
      <c r="G137" s="4" t="s">
        <v>403</v>
      </c>
      <c r="H137" s="4" t="b">
        <v>0</v>
      </c>
      <c r="I137" s="4" t="s">
        <v>801</v>
      </c>
      <c r="J137" s="4" t="s">
        <v>405</v>
      </c>
      <c r="K137" s="4" t="b">
        <v>0</v>
      </c>
      <c r="L137" s="4" t="s">
        <v>801</v>
      </c>
      <c r="M137" s="4" t="s">
        <v>406</v>
      </c>
      <c r="N137" s="4" t="b">
        <v>0</v>
      </c>
      <c r="O137" s="4"/>
      <c r="P137" s="4"/>
      <c r="Q137" s="4"/>
      <c r="R137" s="4"/>
      <c r="S137" s="36"/>
      <c r="U137" s="32"/>
    </row>
    <row r="138" spans="2:21" s="9" customFormat="1" ht="22.5" customHeight="1" x14ac:dyDescent="0.15">
      <c r="B138" s="14"/>
      <c r="C138" s="73"/>
      <c r="D138" s="18">
        <v>3</v>
      </c>
      <c r="E138" s="36" t="s">
        <v>407</v>
      </c>
      <c r="F138" s="3" t="s">
        <v>801</v>
      </c>
      <c r="G138" s="4" t="s">
        <v>408</v>
      </c>
      <c r="H138" s="4" t="b">
        <v>0</v>
      </c>
      <c r="I138" s="4" t="s">
        <v>801</v>
      </c>
      <c r="J138" s="4" t="s">
        <v>409</v>
      </c>
      <c r="K138" s="4" t="b">
        <v>0</v>
      </c>
      <c r="L138" s="4" t="s">
        <v>801</v>
      </c>
      <c r="M138" s="4" t="s">
        <v>410</v>
      </c>
      <c r="N138" s="4" t="b">
        <v>0</v>
      </c>
      <c r="O138" s="4" t="s">
        <v>801</v>
      </c>
      <c r="P138" s="4" t="s">
        <v>411</v>
      </c>
      <c r="Q138" s="4" t="b">
        <v>0</v>
      </c>
      <c r="R138" s="4"/>
      <c r="S138" s="36"/>
      <c r="U138" s="32"/>
    </row>
    <row r="139" spans="2:21" s="9" customFormat="1" ht="22.5" customHeight="1" x14ac:dyDescent="0.15">
      <c r="B139" s="21"/>
      <c r="C139" s="25">
        <v>25</v>
      </c>
      <c r="D139" s="98" t="s">
        <v>412</v>
      </c>
      <c r="E139" s="81"/>
      <c r="F139" s="81"/>
      <c r="G139" s="81"/>
      <c r="H139" s="34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17"/>
      <c r="U139" s="32"/>
    </row>
    <row r="140" spans="2:21" s="9" customFormat="1" ht="22.5" customHeight="1" x14ac:dyDescent="0.15">
      <c r="B140" s="14"/>
      <c r="C140" s="72" t="str">
        <f>IF(OR(H140=TRUE,H141=TRUE,H142=TRUE,K142=TRUE,N142=TRUE,Q142=TRUE,T142=TRUE),"申請あり","")</f>
        <v/>
      </c>
      <c r="D140" s="18">
        <v>1</v>
      </c>
      <c r="E140" s="36" t="s">
        <v>412</v>
      </c>
      <c r="F140" s="3" t="s">
        <v>801</v>
      </c>
      <c r="G140" s="4" t="s">
        <v>413</v>
      </c>
      <c r="H140" s="4" t="b">
        <v>0</v>
      </c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36"/>
      <c r="U140" s="32"/>
    </row>
    <row r="141" spans="2:21" s="9" customFormat="1" ht="22.5" customHeight="1" x14ac:dyDescent="0.15">
      <c r="B141" s="21"/>
      <c r="C141" s="72"/>
      <c r="D141" s="18">
        <v>2</v>
      </c>
      <c r="E141" s="36" t="s">
        <v>414</v>
      </c>
      <c r="F141" s="3" t="s">
        <v>801</v>
      </c>
      <c r="G141" s="4" t="s">
        <v>415</v>
      </c>
      <c r="H141" s="4" t="b">
        <v>0</v>
      </c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36"/>
      <c r="U141" s="32"/>
    </row>
    <row r="142" spans="2:21" s="9" customFormat="1" ht="22.5" customHeight="1" x14ac:dyDescent="0.15">
      <c r="B142" s="14"/>
      <c r="C142" s="73"/>
      <c r="D142" s="18">
        <v>3</v>
      </c>
      <c r="E142" s="36" t="s">
        <v>416</v>
      </c>
      <c r="F142" s="3" t="s">
        <v>801</v>
      </c>
      <c r="G142" s="4" t="s">
        <v>417</v>
      </c>
      <c r="H142" s="4" t="b">
        <v>0</v>
      </c>
      <c r="I142" s="4" t="s">
        <v>801</v>
      </c>
      <c r="J142" s="4" t="s">
        <v>418</v>
      </c>
      <c r="K142" s="4" t="b">
        <v>0</v>
      </c>
      <c r="L142" s="4" t="s">
        <v>801</v>
      </c>
      <c r="M142" s="4" t="s">
        <v>773</v>
      </c>
      <c r="N142" s="4" t="b">
        <v>0</v>
      </c>
      <c r="O142" s="4" t="s">
        <v>801</v>
      </c>
      <c r="P142" s="4" t="s">
        <v>419</v>
      </c>
      <c r="Q142" s="4" t="b">
        <v>0</v>
      </c>
      <c r="R142" s="4" t="s">
        <v>801</v>
      </c>
      <c r="S142" s="36" t="s">
        <v>774</v>
      </c>
      <c r="T142" s="9" t="b">
        <v>0</v>
      </c>
      <c r="U142" s="32"/>
    </row>
    <row r="143" spans="2:21" s="9" customFormat="1" ht="22.5" customHeight="1" x14ac:dyDescent="0.15">
      <c r="B143" s="14"/>
      <c r="C143" s="23">
        <v>26</v>
      </c>
      <c r="D143" s="81" t="s">
        <v>744</v>
      </c>
      <c r="E143" s="81"/>
      <c r="F143" s="81"/>
      <c r="G143" s="81"/>
      <c r="H143" s="42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22"/>
      <c r="U143" s="32"/>
    </row>
    <row r="144" spans="2:21" s="9" customFormat="1" ht="22.5" customHeight="1" x14ac:dyDescent="0.15">
      <c r="B144" s="14"/>
      <c r="C144" s="72" t="str">
        <f>IF(OR(H144=TRUE,K144=TRUE,N144=TRUE,Q144=TRUE,T144=TRUE,H145=TRUE,K145=TRUE,N145=TRUE,Q145=TRUE,H146=TRUE,K146=TRUE),"申請あり","")</f>
        <v/>
      </c>
      <c r="D144" s="18">
        <v>1</v>
      </c>
      <c r="E144" s="36" t="s">
        <v>420</v>
      </c>
      <c r="F144" s="3" t="s">
        <v>801</v>
      </c>
      <c r="G144" s="4" t="s">
        <v>421</v>
      </c>
      <c r="H144" s="4" t="b">
        <v>0</v>
      </c>
      <c r="I144" s="4" t="s">
        <v>801</v>
      </c>
      <c r="J144" s="4" t="s">
        <v>422</v>
      </c>
      <c r="K144" s="4" t="b">
        <v>0</v>
      </c>
      <c r="L144" s="4" t="s">
        <v>801</v>
      </c>
      <c r="M144" s="4" t="s">
        <v>423</v>
      </c>
      <c r="N144" s="4" t="b">
        <v>0</v>
      </c>
      <c r="O144" s="4" t="s">
        <v>801</v>
      </c>
      <c r="P144" s="4" t="s">
        <v>424</v>
      </c>
      <c r="Q144" s="4" t="b">
        <v>0</v>
      </c>
      <c r="R144" s="4" t="s">
        <v>801</v>
      </c>
      <c r="S144" s="36" t="s">
        <v>430</v>
      </c>
      <c r="T144" s="9" t="b">
        <v>0</v>
      </c>
      <c r="U144" s="32"/>
    </row>
    <row r="145" spans="2:21" s="9" customFormat="1" ht="22.5" customHeight="1" x14ac:dyDescent="0.15">
      <c r="B145" s="14"/>
      <c r="C145" s="72"/>
      <c r="D145" s="18">
        <v>2</v>
      </c>
      <c r="E145" s="36" t="s">
        <v>425</v>
      </c>
      <c r="F145" s="3" t="s">
        <v>801</v>
      </c>
      <c r="G145" s="4" t="s">
        <v>426</v>
      </c>
      <c r="H145" s="4" t="b">
        <v>0</v>
      </c>
      <c r="I145" s="4" t="s">
        <v>801</v>
      </c>
      <c r="J145" s="4" t="s">
        <v>427</v>
      </c>
      <c r="K145" s="4" t="b">
        <v>0</v>
      </c>
      <c r="L145" s="4" t="s">
        <v>801</v>
      </c>
      <c r="M145" s="4" t="s">
        <v>428</v>
      </c>
      <c r="N145" s="4" t="b">
        <v>0</v>
      </c>
      <c r="O145" s="4" t="s">
        <v>801</v>
      </c>
      <c r="P145" s="4" t="s">
        <v>429</v>
      </c>
      <c r="Q145" s="4" t="b">
        <v>0</v>
      </c>
      <c r="R145" s="4"/>
      <c r="S145" s="36"/>
      <c r="U145" s="32"/>
    </row>
    <row r="146" spans="2:21" s="9" customFormat="1" ht="22.5" customHeight="1" x14ac:dyDescent="0.15">
      <c r="B146" s="14"/>
      <c r="C146" s="73"/>
      <c r="D146" s="18">
        <v>3</v>
      </c>
      <c r="E146" s="36" t="s">
        <v>431</v>
      </c>
      <c r="F146" s="3" t="s">
        <v>801</v>
      </c>
      <c r="G146" s="4" t="s">
        <v>432</v>
      </c>
      <c r="H146" s="4" t="b">
        <v>0</v>
      </c>
      <c r="I146" s="4" t="s">
        <v>801</v>
      </c>
      <c r="J146" s="4" t="s">
        <v>433</v>
      </c>
      <c r="K146" s="4" t="b">
        <v>0</v>
      </c>
      <c r="L146" s="4"/>
      <c r="M146" s="4"/>
      <c r="N146" s="4"/>
      <c r="O146" s="4"/>
      <c r="P146" s="4"/>
      <c r="Q146" s="4"/>
      <c r="R146" s="4"/>
      <c r="S146" s="36"/>
      <c r="U146" s="32"/>
    </row>
    <row r="147" spans="2:21" s="9" customFormat="1" ht="22.5" customHeight="1" x14ac:dyDescent="0.15">
      <c r="B147" s="14"/>
      <c r="C147" s="23">
        <v>27</v>
      </c>
      <c r="D147" s="81" t="s">
        <v>434</v>
      </c>
      <c r="E147" s="81"/>
      <c r="F147" s="81"/>
      <c r="G147" s="81"/>
      <c r="H147" s="34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17"/>
      <c r="U147" s="32"/>
    </row>
    <row r="148" spans="2:21" s="9" customFormat="1" ht="22.5" customHeight="1" x14ac:dyDescent="0.15">
      <c r="B148" s="14"/>
      <c r="C148" s="72" t="str">
        <f>IF(OR(H148=TRUE,K148=TRUE,N148=TRUE,Q148=TRUE,T148=TRUE,H149=TRUE,K149=TRUE,N149=TRUE,Q149=TRUE,T149=TRUE,H150=TRUE,H151=TRUE,K151=TRUE,N151=TRUE,H152=TRUE,K152=TRUE,N152=TRUE,H153=TRUE,K153=TRUE,N153=TRUE,Q153=TRUE,T153=TRUE,H154=TRUE,K154=TRUE,H155=TRUE),"申請あり","")</f>
        <v/>
      </c>
      <c r="D148" s="74">
        <v>1</v>
      </c>
      <c r="E148" s="76" t="s">
        <v>435</v>
      </c>
      <c r="F148" s="5" t="s">
        <v>801</v>
      </c>
      <c r="G148" s="38" t="s">
        <v>436</v>
      </c>
      <c r="H148" s="38" t="b">
        <v>0</v>
      </c>
      <c r="I148" s="38" t="s">
        <v>801</v>
      </c>
      <c r="J148" s="38" t="s">
        <v>437</v>
      </c>
      <c r="K148" s="38" t="b">
        <v>0</v>
      </c>
      <c r="L148" s="38" t="s">
        <v>801</v>
      </c>
      <c r="M148" s="38" t="s">
        <v>438</v>
      </c>
      <c r="N148" s="38" t="b">
        <v>0</v>
      </c>
      <c r="O148" s="38" t="s">
        <v>801</v>
      </c>
      <c r="P148" s="38" t="s">
        <v>439</v>
      </c>
      <c r="Q148" s="38" t="b">
        <v>0</v>
      </c>
      <c r="R148" s="38" t="s">
        <v>801</v>
      </c>
      <c r="S148" s="43" t="s">
        <v>440</v>
      </c>
      <c r="T148" s="9" t="b">
        <v>0</v>
      </c>
      <c r="U148" s="32"/>
    </row>
    <row r="149" spans="2:21" s="9" customFormat="1" ht="22.5" customHeight="1" x14ac:dyDescent="0.15">
      <c r="B149" s="14"/>
      <c r="C149" s="72"/>
      <c r="D149" s="77"/>
      <c r="E149" s="76"/>
      <c r="F149" s="6" t="s">
        <v>801</v>
      </c>
      <c r="G149" s="2" t="s">
        <v>441</v>
      </c>
      <c r="H149" s="2" t="b">
        <v>0</v>
      </c>
      <c r="I149" s="2" t="s">
        <v>801</v>
      </c>
      <c r="J149" s="2" t="s">
        <v>442</v>
      </c>
      <c r="K149" s="2" t="b">
        <v>0</v>
      </c>
      <c r="L149" s="2" t="s">
        <v>801</v>
      </c>
      <c r="M149" s="2" t="s">
        <v>443</v>
      </c>
      <c r="N149" s="2" t="b">
        <v>0</v>
      </c>
      <c r="O149" s="2" t="s">
        <v>801</v>
      </c>
      <c r="P149" s="2" t="s">
        <v>826</v>
      </c>
      <c r="Q149" s="2" t="b">
        <v>0</v>
      </c>
      <c r="R149" s="2" t="s">
        <v>801</v>
      </c>
      <c r="S149" s="47" t="s">
        <v>444</v>
      </c>
      <c r="T149" s="9" t="b">
        <v>0</v>
      </c>
      <c r="U149" s="32"/>
    </row>
    <row r="150" spans="2:21" s="9" customFormat="1" ht="22.5" customHeight="1" x14ac:dyDescent="0.15">
      <c r="B150" s="14"/>
      <c r="C150" s="72"/>
      <c r="D150" s="75"/>
      <c r="E150" s="76"/>
      <c r="F150" s="45" t="s">
        <v>801</v>
      </c>
      <c r="G150" s="46" t="s">
        <v>445</v>
      </c>
      <c r="H150" s="46" t="b">
        <v>0</v>
      </c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4"/>
      <c r="U150" s="32"/>
    </row>
    <row r="151" spans="2:21" s="9" customFormat="1" ht="22.5" customHeight="1" x14ac:dyDescent="0.15">
      <c r="B151" s="14"/>
      <c r="C151" s="72"/>
      <c r="D151" s="18">
        <v>2</v>
      </c>
      <c r="E151" s="36" t="s">
        <v>446</v>
      </c>
      <c r="F151" s="3" t="s">
        <v>801</v>
      </c>
      <c r="G151" s="4" t="s">
        <v>447</v>
      </c>
      <c r="H151" s="4" t="b">
        <v>0</v>
      </c>
      <c r="I151" s="4" t="s">
        <v>801</v>
      </c>
      <c r="J151" s="4" t="s">
        <v>448</v>
      </c>
      <c r="K151" s="4" t="b">
        <v>0</v>
      </c>
      <c r="L151" s="4" t="s">
        <v>801</v>
      </c>
      <c r="M151" s="4" t="s">
        <v>449</v>
      </c>
      <c r="N151" s="4" t="b">
        <v>0</v>
      </c>
      <c r="O151" s="4"/>
      <c r="P151" s="4"/>
      <c r="Q151" s="4"/>
      <c r="R151" s="4"/>
      <c r="S151" s="36"/>
      <c r="U151" s="32"/>
    </row>
    <row r="152" spans="2:21" s="9" customFormat="1" ht="22.5" customHeight="1" x14ac:dyDescent="0.15">
      <c r="B152" s="14"/>
      <c r="C152" s="72"/>
      <c r="D152" s="18">
        <v>3</v>
      </c>
      <c r="E152" s="36" t="s">
        <v>450</v>
      </c>
      <c r="F152" s="3" t="s">
        <v>801</v>
      </c>
      <c r="G152" s="4" t="s">
        <v>451</v>
      </c>
      <c r="H152" s="4" t="b">
        <v>0</v>
      </c>
      <c r="I152" s="4" t="s">
        <v>801</v>
      </c>
      <c r="J152" s="4" t="s">
        <v>452</v>
      </c>
      <c r="K152" s="4" t="b">
        <v>0</v>
      </c>
      <c r="L152" s="4" t="s">
        <v>801</v>
      </c>
      <c r="M152" s="4" t="s">
        <v>453</v>
      </c>
      <c r="N152" s="4" t="b">
        <v>0</v>
      </c>
      <c r="O152" s="4"/>
      <c r="P152" s="4"/>
      <c r="Q152" s="4"/>
      <c r="R152" s="4"/>
      <c r="S152" s="36"/>
      <c r="U152" s="32"/>
    </row>
    <row r="153" spans="2:21" s="9" customFormat="1" ht="22.5" customHeight="1" x14ac:dyDescent="0.15">
      <c r="B153" s="14"/>
      <c r="C153" s="72"/>
      <c r="D153" s="18">
        <v>4</v>
      </c>
      <c r="E153" s="36" t="s">
        <v>454</v>
      </c>
      <c r="F153" s="3" t="s">
        <v>801</v>
      </c>
      <c r="G153" s="4" t="s">
        <v>455</v>
      </c>
      <c r="H153" s="4" t="b">
        <v>0</v>
      </c>
      <c r="I153" s="4" t="s">
        <v>801</v>
      </c>
      <c r="J153" s="4" t="s">
        <v>456</v>
      </c>
      <c r="K153" s="4" t="b">
        <v>0</v>
      </c>
      <c r="L153" s="4" t="s">
        <v>801</v>
      </c>
      <c r="M153" s="4" t="s">
        <v>457</v>
      </c>
      <c r="N153" s="4" t="b">
        <v>0</v>
      </c>
      <c r="O153" s="4" t="s">
        <v>801</v>
      </c>
      <c r="P153" s="4" t="s">
        <v>458</v>
      </c>
      <c r="Q153" s="4" t="b">
        <v>0</v>
      </c>
      <c r="R153" s="4" t="s">
        <v>801</v>
      </c>
      <c r="S153" s="36" t="s">
        <v>459</v>
      </c>
      <c r="T153" s="9" t="b">
        <v>0</v>
      </c>
      <c r="U153" s="32"/>
    </row>
    <row r="154" spans="2:21" s="9" customFormat="1" ht="22.5" customHeight="1" x14ac:dyDescent="0.15">
      <c r="B154" s="14"/>
      <c r="C154" s="72"/>
      <c r="D154" s="18">
        <v>5</v>
      </c>
      <c r="E154" s="36" t="s">
        <v>460</v>
      </c>
      <c r="F154" s="3" t="s">
        <v>801</v>
      </c>
      <c r="G154" s="4" t="s">
        <v>461</v>
      </c>
      <c r="H154" s="4" t="b">
        <v>0</v>
      </c>
      <c r="I154" s="4" t="s">
        <v>801</v>
      </c>
      <c r="J154" s="4" t="s">
        <v>462</v>
      </c>
      <c r="K154" s="4" t="b">
        <v>0</v>
      </c>
      <c r="L154" s="4"/>
      <c r="M154" s="4"/>
      <c r="N154" s="4"/>
      <c r="O154" s="4"/>
      <c r="P154" s="4"/>
      <c r="Q154" s="4"/>
      <c r="R154" s="4"/>
      <c r="S154" s="36"/>
      <c r="U154" s="32"/>
    </row>
    <row r="155" spans="2:21" s="9" customFormat="1" ht="22.5" customHeight="1" x14ac:dyDescent="0.15">
      <c r="B155" s="14"/>
      <c r="C155" s="73"/>
      <c r="D155" s="18">
        <v>6</v>
      </c>
      <c r="E155" s="36" t="s">
        <v>463</v>
      </c>
      <c r="F155" s="3" t="s">
        <v>801</v>
      </c>
      <c r="G155" s="4" t="s">
        <v>464</v>
      </c>
      <c r="H155" s="4" t="b">
        <v>0</v>
      </c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36"/>
      <c r="U155" s="32"/>
    </row>
    <row r="156" spans="2:21" s="9" customFormat="1" ht="22.5" customHeight="1" x14ac:dyDescent="0.15">
      <c r="B156" s="14"/>
      <c r="C156" s="23">
        <v>28</v>
      </c>
      <c r="D156" s="81" t="s">
        <v>745</v>
      </c>
      <c r="E156" s="81"/>
      <c r="F156" s="81"/>
      <c r="G156" s="81"/>
      <c r="H156" s="34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17"/>
      <c r="U156" s="32"/>
    </row>
    <row r="157" spans="2:21" s="9" customFormat="1" ht="22.5" customHeight="1" x14ac:dyDescent="0.15">
      <c r="B157" s="14"/>
      <c r="C157" s="72" t="str">
        <f>IF(OR(H157=TRUE,K157=TRUE,N157=TRUE,Q157=TRUE,H158=TRUE,K158=TRUE,N158=TRUE,Q158=TRUE,T158=TRUE,H159=TRUE,K159=TRUE,H160=TRUE,K160=TRUE,H161=TRUE,K161=TRUE,N161=TRUE,Q161=TRUE,H162=TRUE,K162=TRUE,N162=TRUE,Q162=TRUE,T162=TRUE,H163=TRUE,K163=TRUE,N163=TRUE,Q163=TRUE,T163=TRUE,H164=TRUE,K164=TRUE,H165=TRUE,K165=TRUE,N165=TRUE,H166=TRUE,K166=TRUE,N166=TRUE,Q166=TRUE),"申請あり","")</f>
        <v/>
      </c>
      <c r="D157" s="18">
        <v>1</v>
      </c>
      <c r="E157" s="36" t="s">
        <v>465</v>
      </c>
      <c r="F157" s="3" t="s">
        <v>801</v>
      </c>
      <c r="G157" s="4" t="s">
        <v>466</v>
      </c>
      <c r="H157" s="4" t="b">
        <v>0</v>
      </c>
      <c r="I157" s="4" t="s">
        <v>801</v>
      </c>
      <c r="J157" s="4" t="s">
        <v>467</v>
      </c>
      <c r="K157" s="4" t="b">
        <v>0</v>
      </c>
      <c r="L157" s="4" t="s">
        <v>801</v>
      </c>
      <c r="M157" s="4" t="s">
        <v>468</v>
      </c>
      <c r="N157" s="4" t="b">
        <v>0</v>
      </c>
      <c r="O157" s="4" t="s">
        <v>801</v>
      </c>
      <c r="P157" s="4" t="s">
        <v>469</v>
      </c>
      <c r="Q157" s="4" t="b">
        <v>0</v>
      </c>
      <c r="R157" s="4"/>
      <c r="S157" s="36"/>
      <c r="U157" s="32"/>
    </row>
    <row r="158" spans="2:21" s="9" customFormat="1" ht="22.5" customHeight="1" x14ac:dyDescent="0.15">
      <c r="B158" s="14"/>
      <c r="C158" s="72"/>
      <c r="D158" s="74">
        <v>2</v>
      </c>
      <c r="E158" s="76" t="s">
        <v>470</v>
      </c>
      <c r="F158" s="5" t="s">
        <v>801</v>
      </c>
      <c r="G158" s="38" t="s">
        <v>471</v>
      </c>
      <c r="H158" s="38" t="b">
        <v>0</v>
      </c>
      <c r="I158" s="38" t="s">
        <v>801</v>
      </c>
      <c r="J158" s="38" t="s">
        <v>472</v>
      </c>
      <c r="K158" s="38" t="b">
        <v>0</v>
      </c>
      <c r="L158" s="38" t="s">
        <v>801</v>
      </c>
      <c r="M158" s="38" t="s">
        <v>473</v>
      </c>
      <c r="N158" s="38" t="b">
        <v>0</v>
      </c>
      <c r="O158" s="38" t="s">
        <v>801</v>
      </c>
      <c r="P158" s="38" t="s">
        <v>474</v>
      </c>
      <c r="Q158" s="38" t="b">
        <v>0</v>
      </c>
      <c r="R158" s="38" t="s">
        <v>801</v>
      </c>
      <c r="S158" s="43" t="s">
        <v>475</v>
      </c>
      <c r="T158" s="9" t="b">
        <v>0</v>
      </c>
      <c r="U158" s="32"/>
    </row>
    <row r="159" spans="2:21" s="9" customFormat="1" ht="22.5" customHeight="1" x14ac:dyDescent="0.15">
      <c r="B159" s="14"/>
      <c r="C159" s="72"/>
      <c r="D159" s="75"/>
      <c r="E159" s="76"/>
      <c r="F159" s="45" t="s">
        <v>801</v>
      </c>
      <c r="G159" s="46" t="s">
        <v>476</v>
      </c>
      <c r="H159" s="46" t="b">
        <v>0</v>
      </c>
      <c r="I159" s="46" t="s">
        <v>801</v>
      </c>
      <c r="J159" s="46" t="s">
        <v>477</v>
      </c>
      <c r="K159" s="46" t="b">
        <v>0</v>
      </c>
      <c r="L159" s="46"/>
      <c r="M159" s="46"/>
      <c r="N159" s="46"/>
      <c r="O159" s="46"/>
      <c r="P159" s="46"/>
      <c r="Q159" s="46"/>
      <c r="R159" s="46"/>
      <c r="S159" s="44"/>
      <c r="U159" s="32"/>
    </row>
    <row r="160" spans="2:21" s="9" customFormat="1" ht="22.5" customHeight="1" x14ac:dyDescent="0.15">
      <c r="B160" s="14"/>
      <c r="C160" s="72"/>
      <c r="D160" s="18">
        <v>3</v>
      </c>
      <c r="E160" s="36" t="s">
        <v>478</v>
      </c>
      <c r="F160" s="3" t="s">
        <v>801</v>
      </c>
      <c r="G160" s="4" t="s">
        <v>478</v>
      </c>
      <c r="H160" s="4" t="b">
        <v>0</v>
      </c>
      <c r="I160" s="4" t="s">
        <v>801</v>
      </c>
      <c r="J160" s="4" t="s">
        <v>479</v>
      </c>
      <c r="K160" s="4" t="b">
        <v>0</v>
      </c>
      <c r="L160" s="4"/>
      <c r="M160" s="4"/>
      <c r="N160" s="4"/>
      <c r="O160" s="4"/>
      <c r="P160" s="4"/>
      <c r="Q160" s="4"/>
      <c r="R160" s="4"/>
      <c r="S160" s="36"/>
      <c r="U160" s="32"/>
    </row>
    <row r="161" spans="2:21" s="9" customFormat="1" ht="22.5" customHeight="1" x14ac:dyDescent="0.15">
      <c r="B161" s="21"/>
      <c r="C161" s="72"/>
      <c r="D161" s="18">
        <v>4</v>
      </c>
      <c r="E161" s="36" t="s">
        <v>480</v>
      </c>
      <c r="F161" s="3" t="s">
        <v>801</v>
      </c>
      <c r="G161" s="4" t="s">
        <v>481</v>
      </c>
      <c r="H161" s="4" t="b">
        <v>0</v>
      </c>
      <c r="I161" s="4" t="s">
        <v>801</v>
      </c>
      <c r="J161" s="4" t="s">
        <v>482</v>
      </c>
      <c r="K161" s="4" t="b">
        <v>0</v>
      </c>
      <c r="L161" s="4" t="s">
        <v>801</v>
      </c>
      <c r="M161" s="4" t="s">
        <v>484</v>
      </c>
      <c r="N161" s="4" t="b">
        <v>0</v>
      </c>
      <c r="O161" s="4" t="s">
        <v>801</v>
      </c>
      <c r="P161" s="4" t="s">
        <v>483</v>
      </c>
      <c r="Q161" s="4" t="b">
        <v>0</v>
      </c>
      <c r="R161" s="4" t="s">
        <v>801</v>
      </c>
      <c r="S161" s="36" t="s">
        <v>801</v>
      </c>
      <c r="U161" s="32"/>
    </row>
    <row r="162" spans="2:21" s="9" customFormat="1" ht="22.5" customHeight="1" x14ac:dyDescent="0.15">
      <c r="B162" s="14"/>
      <c r="C162" s="72"/>
      <c r="D162" s="18">
        <v>5</v>
      </c>
      <c r="E162" s="36" t="s">
        <v>485</v>
      </c>
      <c r="F162" s="3" t="s">
        <v>801</v>
      </c>
      <c r="G162" s="4" t="s">
        <v>486</v>
      </c>
      <c r="H162" s="4" t="b">
        <v>0</v>
      </c>
      <c r="I162" s="4" t="s">
        <v>804</v>
      </c>
      <c r="J162" s="4" t="s">
        <v>487</v>
      </c>
      <c r="K162" s="4" t="b">
        <v>0</v>
      </c>
      <c r="L162" s="4" t="s">
        <v>801</v>
      </c>
      <c r="M162" s="4" t="s">
        <v>488</v>
      </c>
      <c r="N162" s="4" t="b">
        <v>0</v>
      </c>
      <c r="O162" s="4" t="s">
        <v>801</v>
      </c>
      <c r="P162" s="4" t="s">
        <v>489</v>
      </c>
      <c r="Q162" s="4" t="b">
        <v>0</v>
      </c>
      <c r="R162" s="4" t="s">
        <v>801</v>
      </c>
      <c r="S162" s="36" t="s">
        <v>490</v>
      </c>
      <c r="T162" s="9" t="b">
        <v>0</v>
      </c>
      <c r="U162" s="32"/>
    </row>
    <row r="163" spans="2:21" s="9" customFormat="1" ht="22.5" customHeight="1" x14ac:dyDescent="0.15">
      <c r="B163" s="21"/>
      <c r="C163" s="72"/>
      <c r="D163" s="74">
        <v>6</v>
      </c>
      <c r="E163" s="76" t="s">
        <v>491</v>
      </c>
      <c r="F163" s="5" t="s">
        <v>801</v>
      </c>
      <c r="G163" s="38" t="s">
        <v>492</v>
      </c>
      <c r="H163" s="38" t="b">
        <v>0</v>
      </c>
      <c r="I163" s="38" t="s">
        <v>801</v>
      </c>
      <c r="J163" s="38" t="s">
        <v>493</v>
      </c>
      <c r="K163" s="38" t="b">
        <v>0</v>
      </c>
      <c r="L163" s="38" t="s">
        <v>801</v>
      </c>
      <c r="M163" s="38" t="s">
        <v>494</v>
      </c>
      <c r="N163" s="38" t="b">
        <v>0</v>
      </c>
      <c r="O163" s="38" t="s">
        <v>801</v>
      </c>
      <c r="P163" s="38" t="s">
        <v>495</v>
      </c>
      <c r="Q163" s="38" t="b">
        <v>0</v>
      </c>
      <c r="R163" s="38" t="s">
        <v>801</v>
      </c>
      <c r="S163" s="43" t="s">
        <v>496</v>
      </c>
      <c r="T163" s="9" t="b">
        <v>0</v>
      </c>
      <c r="U163" s="32"/>
    </row>
    <row r="164" spans="2:21" s="9" customFormat="1" ht="22.5" customHeight="1" x14ac:dyDescent="0.15">
      <c r="B164" s="14"/>
      <c r="C164" s="72"/>
      <c r="D164" s="75"/>
      <c r="E164" s="76"/>
      <c r="F164" s="45" t="s">
        <v>801</v>
      </c>
      <c r="G164" s="46" t="s">
        <v>497</v>
      </c>
      <c r="H164" s="46" t="b">
        <v>0</v>
      </c>
      <c r="I164" s="46" t="s">
        <v>801</v>
      </c>
      <c r="J164" s="46" t="s">
        <v>498</v>
      </c>
      <c r="K164" s="46" t="b">
        <v>0</v>
      </c>
      <c r="L164" s="46"/>
      <c r="M164" s="46"/>
      <c r="N164" s="46"/>
      <c r="O164" s="46"/>
      <c r="P164" s="46"/>
      <c r="Q164" s="46"/>
      <c r="R164" s="46"/>
      <c r="S164" s="44"/>
      <c r="U164" s="32"/>
    </row>
    <row r="165" spans="2:21" s="9" customFormat="1" ht="22.5" customHeight="1" x14ac:dyDescent="0.15">
      <c r="B165" s="14"/>
      <c r="C165" s="72"/>
      <c r="D165" s="18">
        <v>7</v>
      </c>
      <c r="E165" s="36" t="s">
        <v>499</v>
      </c>
      <c r="F165" s="3" t="s">
        <v>801</v>
      </c>
      <c r="G165" s="4" t="s">
        <v>500</v>
      </c>
      <c r="H165" s="4" t="b">
        <v>0</v>
      </c>
      <c r="I165" s="4" t="s">
        <v>801</v>
      </c>
      <c r="J165" s="4" t="s">
        <v>501</v>
      </c>
      <c r="K165" s="4" t="b">
        <v>0</v>
      </c>
      <c r="L165" s="4" t="s">
        <v>801</v>
      </c>
      <c r="M165" s="4" t="s">
        <v>502</v>
      </c>
      <c r="N165" s="4" t="b">
        <v>0</v>
      </c>
      <c r="O165" s="4"/>
      <c r="P165" s="4"/>
      <c r="Q165" s="4"/>
      <c r="R165" s="4"/>
      <c r="S165" s="36"/>
      <c r="U165" s="32"/>
    </row>
    <row r="166" spans="2:21" s="9" customFormat="1" ht="22.5" customHeight="1" x14ac:dyDescent="0.15">
      <c r="B166" s="14"/>
      <c r="C166" s="73"/>
      <c r="D166" s="18">
        <v>8</v>
      </c>
      <c r="E166" s="36" t="s">
        <v>503</v>
      </c>
      <c r="F166" s="3" t="s">
        <v>801</v>
      </c>
      <c r="G166" s="4" t="s">
        <v>504</v>
      </c>
      <c r="H166" s="4" t="b">
        <v>0</v>
      </c>
      <c r="I166" s="4" t="s">
        <v>801</v>
      </c>
      <c r="J166" s="4" t="s">
        <v>505</v>
      </c>
      <c r="K166" s="4" t="b">
        <v>0</v>
      </c>
      <c r="L166" s="4" t="s">
        <v>801</v>
      </c>
      <c r="M166" s="4" t="s">
        <v>790</v>
      </c>
      <c r="N166" s="4" t="b">
        <v>0</v>
      </c>
      <c r="O166" s="4" t="s">
        <v>801</v>
      </c>
      <c r="P166" s="54" t="s">
        <v>830</v>
      </c>
      <c r="Q166" s="4" t="b">
        <v>0</v>
      </c>
      <c r="R166" s="4"/>
      <c r="S166" s="36"/>
      <c r="U166" s="32"/>
    </row>
    <row r="167" spans="2:21" s="9" customFormat="1" ht="22.5" customHeight="1" x14ac:dyDescent="0.15">
      <c r="B167" s="14"/>
      <c r="C167" s="23">
        <v>29</v>
      </c>
      <c r="D167" s="82" t="s">
        <v>746</v>
      </c>
      <c r="E167" s="82"/>
      <c r="F167" s="82"/>
      <c r="G167" s="82"/>
      <c r="H167" s="41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17"/>
      <c r="U167" s="32"/>
    </row>
    <row r="168" spans="2:21" s="9" customFormat="1" ht="22.5" customHeight="1" x14ac:dyDescent="0.15">
      <c r="B168" s="21"/>
      <c r="C168" s="72" t="str">
        <f>IF(OR(H168=TRUE,H169=TRUE,K169=TRUE,N169=TRUE,Q169=TRUE,H170=TRUE,K170=TRUE,H171=TRUE,K171=TRUE,H172=TRUE),"申請あり","")</f>
        <v/>
      </c>
      <c r="D168" s="18">
        <v>1</v>
      </c>
      <c r="E168" s="36" t="s">
        <v>508</v>
      </c>
      <c r="F168" s="3" t="s">
        <v>801</v>
      </c>
      <c r="G168" s="4" t="s">
        <v>506</v>
      </c>
      <c r="H168" s="4" t="b">
        <v>0</v>
      </c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36"/>
      <c r="U168" s="32"/>
    </row>
    <row r="169" spans="2:21" s="9" customFormat="1" ht="22.5" customHeight="1" x14ac:dyDescent="0.15">
      <c r="B169" s="14"/>
      <c r="C169" s="72"/>
      <c r="D169" s="18">
        <v>2</v>
      </c>
      <c r="E169" s="36" t="s">
        <v>507</v>
      </c>
      <c r="F169" s="3" t="s">
        <v>801</v>
      </c>
      <c r="G169" s="4" t="s">
        <v>509</v>
      </c>
      <c r="H169" s="4" t="b">
        <v>0</v>
      </c>
      <c r="I169" s="4" t="s">
        <v>801</v>
      </c>
      <c r="J169" s="4" t="s">
        <v>510</v>
      </c>
      <c r="K169" s="4" t="b">
        <v>0</v>
      </c>
      <c r="L169" s="4" t="s">
        <v>801</v>
      </c>
      <c r="M169" s="4" t="s">
        <v>511</v>
      </c>
      <c r="N169" s="4" t="b">
        <v>0</v>
      </c>
      <c r="O169" s="4" t="s">
        <v>801</v>
      </c>
      <c r="P169" s="4" t="s">
        <v>512</v>
      </c>
      <c r="Q169" s="4" t="b">
        <v>0</v>
      </c>
      <c r="R169" s="4"/>
      <c r="S169" s="36"/>
      <c r="U169" s="32"/>
    </row>
    <row r="170" spans="2:21" s="9" customFormat="1" ht="22.5" customHeight="1" x14ac:dyDescent="0.15">
      <c r="B170" s="21"/>
      <c r="C170" s="72"/>
      <c r="D170" s="18">
        <v>3</v>
      </c>
      <c r="E170" s="36" t="s">
        <v>513</v>
      </c>
      <c r="F170" s="3" t="s">
        <v>801</v>
      </c>
      <c r="G170" s="4" t="s">
        <v>513</v>
      </c>
      <c r="H170" s="4" t="b">
        <v>0</v>
      </c>
      <c r="I170" s="4" t="s">
        <v>801</v>
      </c>
      <c r="J170" s="4" t="s">
        <v>514</v>
      </c>
      <c r="K170" s="4" t="b">
        <v>0</v>
      </c>
      <c r="L170" s="4"/>
      <c r="M170" s="4"/>
      <c r="N170" s="4"/>
      <c r="O170" s="4"/>
      <c r="P170" s="4"/>
      <c r="Q170" s="4"/>
      <c r="R170" s="4"/>
      <c r="S170" s="36"/>
      <c r="U170" s="32"/>
    </row>
    <row r="171" spans="2:21" s="9" customFormat="1" ht="22.5" customHeight="1" x14ac:dyDescent="0.15">
      <c r="B171" s="14"/>
      <c r="C171" s="72"/>
      <c r="D171" s="18">
        <v>4</v>
      </c>
      <c r="E171" s="36" t="s">
        <v>515</v>
      </c>
      <c r="F171" s="3" t="s">
        <v>801</v>
      </c>
      <c r="G171" s="4" t="s">
        <v>516</v>
      </c>
      <c r="H171" s="4" t="b">
        <v>0</v>
      </c>
      <c r="I171" s="4" t="s">
        <v>801</v>
      </c>
      <c r="J171" s="4" t="s">
        <v>517</v>
      </c>
      <c r="K171" s="4" t="b">
        <v>0</v>
      </c>
      <c r="L171" s="4"/>
      <c r="M171" s="4"/>
      <c r="N171" s="4"/>
      <c r="O171" s="4"/>
      <c r="P171" s="4"/>
      <c r="Q171" s="4"/>
      <c r="R171" s="4"/>
      <c r="S171" s="36"/>
      <c r="U171" s="32"/>
    </row>
    <row r="172" spans="2:21" s="9" customFormat="1" ht="22.5" customHeight="1" x14ac:dyDescent="0.15">
      <c r="B172" s="14"/>
      <c r="C172" s="73"/>
      <c r="D172" s="18">
        <v>5</v>
      </c>
      <c r="E172" s="43" t="s">
        <v>518</v>
      </c>
      <c r="F172" s="3" t="s">
        <v>801</v>
      </c>
      <c r="G172" s="4" t="s">
        <v>519</v>
      </c>
      <c r="H172" s="4" t="b">
        <v>0</v>
      </c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36"/>
      <c r="U172" s="32"/>
    </row>
    <row r="173" spans="2:21" s="9" customFormat="1" ht="22.5" customHeight="1" x14ac:dyDescent="0.15">
      <c r="B173" s="1">
        <v>2</v>
      </c>
      <c r="C173" s="94" t="s">
        <v>520</v>
      </c>
      <c r="D173" s="95"/>
      <c r="E173" s="96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3"/>
      <c r="U173" s="32"/>
    </row>
    <row r="174" spans="2:21" s="9" customFormat="1" ht="22.5" customHeight="1" x14ac:dyDescent="0.15">
      <c r="B174" s="14"/>
      <c r="C174" s="23">
        <v>1</v>
      </c>
      <c r="D174" s="81" t="s">
        <v>747</v>
      </c>
      <c r="E174" s="81"/>
      <c r="F174" s="81"/>
      <c r="G174" s="81"/>
      <c r="H174" s="34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17"/>
      <c r="U174" s="32"/>
    </row>
    <row r="175" spans="2:21" s="9" customFormat="1" ht="22.5" customHeight="1" x14ac:dyDescent="0.15">
      <c r="B175" s="14"/>
      <c r="C175" s="72" t="str">
        <f>IF(OR(H175=TRUE,K175=TRUE,N175=TRUE,Q175=TRUE,T175=TRUE,H176=TRUE,H178=TRUE,H179=TRUE,K179=TRUE,N179=TRUE,Q179=TRUE,T179=TRUE,H180=TRUE,K180=TRUE,N180=TRUE,Q180=TRUE,T180=TRUE,H181=TRUE),"申請あり","")</f>
        <v/>
      </c>
      <c r="D175" s="74">
        <v>1</v>
      </c>
      <c r="E175" s="85" t="s">
        <v>521</v>
      </c>
      <c r="F175" s="5" t="s">
        <v>801</v>
      </c>
      <c r="G175" s="38" t="s">
        <v>522</v>
      </c>
      <c r="H175" s="38" t="b">
        <v>0</v>
      </c>
      <c r="I175" s="38" t="s">
        <v>801</v>
      </c>
      <c r="J175" s="38" t="s">
        <v>523</v>
      </c>
      <c r="K175" s="38" t="b">
        <v>0</v>
      </c>
      <c r="L175" s="38" t="s">
        <v>801</v>
      </c>
      <c r="M175" s="38" t="s">
        <v>524</v>
      </c>
      <c r="N175" s="38" t="b">
        <v>0</v>
      </c>
      <c r="O175" s="38" t="s">
        <v>801</v>
      </c>
      <c r="P175" s="38" t="s">
        <v>525</v>
      </c>
      <c r="Q175" s="38" t="b">
        <v>0</v>
      </c>
      <c r="R175" s="38" t="s">
        <v>801</v>
      </c>
      <c r="S175" s="43" t="s">
        <v>526</v>
      </c>
      <c r="T175" s="9" t="b">
        <v>0</v>
      </c>
      <c r="U175" s="32"/>
    </row>
    <row r="176" spans="2:21" s="9" customFormat="1" ht="22.5" customHeight="1" x14ac:dyDescent="0.15">
      <c r="B176" s="14"/>
      <c r="C176" s="72"/>
      <c r="D176" s="77"/>
      <c r="E176" s="97"/>
      <c r="F176" s="6" t="s">
        <v>801</v>
      </c>
      <c r="G176" s="2" t="s">
        <v>527</v>
      </c>
      <c r="H176" s="2" t="b">
        <v>0</v>
      </c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47"/>
      <c r="U176" s="32"/>
    </row>
    <row r="177" spans="2:21" s="9" customFormat="1" ht="22.5" customHeight="1" x14ac:dyDescent="0.15">
      <c r="B177" s="14"/>
      <c r="C177" s="72"/>
      <c r="D177" s="75"/>
      <c r="E177" s="86"/>
      <c r="F177" s="88" t="s">
        <v>791</v>
      </c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6"/>
      <c r="U177" s="32"/>
    </row>
    <row r="178" spans="2:21" s="9" customFormat="1" ht="22.5" customHeight="1" x14ac:dyDescent="0.15">
      <c r="B178" s="14"/>
      <c r="C178" s="72"/>
      <c r="D178" s="18">
        <v>2</v>
      </c>
      <c r="E178" s="36" t="s">
        <v>528</v>
      </c>
      <c r="F178" s="3" t="s">
        <v>801</v>
      </c>
      <c r="G178" s="4" t="s">
        <v>528</v>
      </c>
      <c r="H178" s="4" t="b">
        <v>0</v>
      </c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36"/>
      <c r="U178" s="32"/>
    </row>
    <row r="179" spans="2:21" s="9" customFormat="1" ht="22.5" customHeight="1" x14ac:dyDescent="0.15">
      <c r="B179" s="14"/>
      <c r="C179" s="72"/>
      <c r="D179" s="18">
        <v>3</v>
      </c>
      <c r="E179" s="36" t="s">
        <v>529</v>
      </c>
      <c r="F179" s="3" t="s">
        <v>801</v>
      </c>
      <c r="G179" s="4" t="s">
        <v>530</v>
      </c>
      <c r="H179" s="4" t="b">
        <v>0</v>
      </c>
      <c r="I179" s="4" t="s">
        <v>801</v>
      </c>
      <c r="J179" s="4" t="s">
        <v>531</v>
      </c>
      <c r="K179" s="4" t="b">
        <v>0</v>
      </c>
      <c r="L179" s="4" t="s">
        <v>801</v>
      </c>
      <c r="M179" s="4" t="s">
        <v>532</v>
      </c>
      <c r="N179" s="4" t="b">
        <v>0</v>
      </c>
      <c r="O179" s="4" t="s">
        <v>801</v>
      </c>
      <c r="P179" s="4" t="s">
        <v>533</v>
      </c>
      <c r="Q179" s="4" t="b">
        <v>0</v>
      </c>
      <c r="R179" s="4" t="s">
        <v>801</v>
      </c>
      <c r="S179" s="36" t="s">
        <v>534</v>
      </c>
      <c r="T179" s="9" t="b">
        <v>0</v>
      </c>
      <c r="U179" s="32"/>
    </row>
    <row r="180" spans="2:21" s="9" customFormat="1" ht="22.5" customHeight="1" x14ac:dyDescent="0.15">
      <c r="B180" s="14"/>
      <c r="C180" s="72"/>
      <c r="D180" s="18">
        <v>4</v>
      </c>
      <c r="E180" s="36" t="s">
        <v>535</v>
      </c>
      <c r="F180" s="3" t="s">
        <v>801</v>
      </c>
      <c r="G180" s="4" t="s">
        <v>536</v>
      </c>
      <c r="H180" s="4" t="b">
        <v>0</v>
      </c>
      <c r="I180" s="4" t="s">
        <v>801</v>
      </c>
      <c r="J180" s="4" t="s">
        <v>537</v>
      </c>
      <c r="K180" s="4" t="b">
        <v>0</v>
      </c>
      <c r="L180" s="4" t="s">
        <v>801</v>
      </c>
      <c r="M180" s="4" t="s">
        <v>538</v>
      </c>
      <c r="N180" s="4" t="b">
        <v>0</v>
      </c>
      <c r="O180" s="4" t="s">
        <v>801</v>
      </c>
      <c r="P180" s="4" t="s">
        <v>831</v>
      </c>
      <c r="Q180" s="4" t="b">
        <v>0</v>
      </c>
      <c r="R180" s="4" t="s">
        <v>801</v>
      </c>
      <c r="S180" s="36" t="s">
        <v>794</v>
      </c>
      <c r="T180" s="9" t="b">
        <v>0</v>
      </c>
      <c r="U180" s="32"/>
    </row>
    <row r="181" spans="2:21" s="9" customFormat="1" ht="22.5" customHeight="1" x14ac:dyDescent="0.15">
      <c r="B181" s="14"/>
      <c r="C181" s="73"/>
      <c r="D181" s="18">
        <v>5</v>
      </c>
      <c r="E181" s="36" t="s">
        <v>539</v>
      </c>
      <c r="F181" s="3" t="s">
        <v>801</v>
      </c>
      <c r="G181" s="4" t="s">
        <v>540</v>
      </c>
      <c r="H181" s="4" t="b">
        <v>0</v>
      </c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36"/>
      <c r="U181" s="32"/>
    </row>
    <row r="182" spans="2:21" s="9" customFormat="1" ht="22.5" customHeight="1" x14ac:dyDescent="0.15">
      <c r="B182" s="11">
        <v>3</v>
      </c>
      <c r="C182" s="90" t="s">
        <v>541</v>
      </c>
      <c r="D182" s="90"/>
      <c r="E182" s="90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3"/>
      <c r="U182" s="32"/>
    </row>
    <row r="183" spans="2:21" s="9" customFormat="1" ht="22.5" customHeight="1" x14ac:dyDescent="0.15">
      <c r="B183" s="14"/>
      <c r="C183" s="23">
        <v>1</v>
      </c>
      <c r="D183" s="81" t="s">
        <v>541</v>
      </c>
      <c r="E183" s="81"/>
      <c r="F183" s="81"/>
      <c r="G183" s="81"/>
      <c r="H183" s="34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17"/>
      <c r="U183" s="32"/>
    </row>
    <row r="184" spans="2:21" s="9" customFormat="1" ht="22.5" customHeight="1" x14ac:dyDescent="0.15">
      <c r="B184" s="21"/>
      <c r="C184" s="72" t="str">
        <f>IF(OR(H184=TRUE,K184=TRUE,N184=TRUE,Q184=TRUE,H185=TRUE,K185=TRUE,N185=TRUE,Q185=TRUE,T185=TRUE,H186=TRUE,K186=TRUE,N186=TRUE,H187=TRUE,K187=TRUE,H188=TRUE,H189=TRUE,H190=TRUE,K190=TRUE,N190=TRUE,Q190=TRUE,T190=TRUE,H191=TRUE),"申請あり","")</f>
        <v/>
      </c>
      <c r="D184" s="26">
        <v>1</v>
      </c>
      <c r="E184" s="36" t="s">
        <v>542</v>
      </c>
      <c r="F184" s="3" t="s">
        <v>801</v>
      </c>
      <c r="G184" s="4" t="s">
        <v>543</v>
      </c>
      <c r="H184" s="4" t="b">
        <v>0</v>
      </c>
      <c r="I184" s="4" t="s">
        <v>801</v>
      </c>
      <c r="J184" s="4" t="s">
        <v>544</v>
      </c>
      <c r="K184" s="4" t="b">
        <v>0</v>
      </c>
      <c r="L184" s="4" t="s">
        <v>801</v>
      </c>
      <c r="M184" s="4" t="s">
        <v>832</v>
      </c>
      <c r="N184" s="4" t="b">
        <v>0</v>
      </c>
      <c r="O184" s="4" t="s">
        <v>801</v>
      </c>
      <c r="P184" s="4" t="s">
        <v>545</v>
      </c>
      <c r="Q184" s="4" t="b">
        <v>0</v>
      </c>
      <c r="R184" s="4"/>
      <c r="S184" s="36"/>
      <c r="U184" s="32"/>
    </row>
    <row r="185" spans="2:21" s="9" customFormat="1" ht="22.5" customHeight="1" x14ac:dyDescent="0.15">
      <c r="B185" s="21"/>
      <c r="C185" s="72"/>
      <c r="D185" s="26">
        <v>2</v>
      </c>
      <c r="E185" s="36" t="s">
        <v>546</v>
      </c>
      <c r="F185" s="3" t="s">
        <v>801</v>
      </c>
      <c r="G185" s="4" t="s">
        <v>833</v>
      </c>
      <c r="H185" s="4" t="b">
        <v>0</v>
      </c>
      <c r="I185" s="4"/>
      <c r="J185" s="4" t="s">
        <v>31</v>
      </c>
      <c r="K185" s="4" t="b">
        <v>0</v>
      </c>
      <c r="L185" s="4"/>
      <c r="M185" s="4" t="s">
        <v>834</v>
      </c>
      <c r="N185" s="4" t="b">
        <v>0</v>
      </c>
      <c r="O185" s="4"/>
      <c r="P185" s="4" t="s">
        <v>835</v>
      </c>
      <c r="Q185" s="4" t="b">
        <v>0</v>
      </c>
      <c r="R185" s="4"/>
      <c r="S185" s="36" t="s">
        <v>836</v>
      </c>
      <c r="T185" s="9" t="b">
        <v>0</v>
      </c>
      <c r="U185" s="32"/>
    </row>
    <row r="186" spans="2:21" s="9" customFormat="1" ht="22.5" customHeight="1" x14ac:dyDescent="0.15">
      <c r="B186" s="21"/>
      <c r="C186" s="72"/>
      <c r="D186" s="26">
        <v>3</v>
      </c>
      <c r="E186" s="36" t="s">
        <v>547</v>
      </c>
      <c r="F186" s="3" t="s">
        <v>801</v>
      </c>
      <c r="G186" s="4" t="s">
        <v>548</v>
      </c>
      <c r="H186" s="4" t="b">
        <v>0</v>
      </c>
      <c r="I186" s="4" t="s">
        <v>801</v>
      </c>
      <c r="J186" s="4" t="s">
        <v>126</v>
      </c>
      <c r="K186" s="4" t="b">
        <v>0</v>
      </c>
      <c r="L186" s="4" t="s">
        <v>801</v>
      </c>
      <c r="M186" s="4" t="s">
        <v>127</v>
      </c>
      <c r="N186" s="4" t="b">
        <v>0</v>
      </c>
      <c r="O186" s="4"/>
      <c r="P186" s="4"/>
      <c r="Q186" s="4"/>
      <c r="R186" s="4"/>
      <c r="S186" s="36"/>
      <c r="U186" s="32"/>
    </row>
    <row r="187" spans="2:21" s="9" customFormat="1" ht="22.5" customHeight="1" x14ac:dyDescent="0.15">
      <c r="B187" s="21"/>
      <c r="C187" s="72"/>
      <c r="D187" s="26">
        <v>4</v>
      </c>
      <c r="E187" s="36" t="s">
        <v>549</v>
      </c>
      <c r="F187" s="3" t="s">
        <v>801</v>
      </c>
      <c r="G187" s="4" t="s">
        <v>549</v>
      </c>
      <c r="H187" s="4" t="b">
        <v>0</v>
      </c>
      <c r="I187" s="4" t="s">
        <v>801</v>
      </c>
      <c r="J187" s="4" t="s">
        <v>2</v>
      </c>
      <c r="K187" s="4" t="b">
        <v>0</v>
      </c>
      <c r="L187" s="4"/>
      <c r="M187" s="4"/>
      <c r="N187" s="4"/>
      <c r="O187" s="4"/>
      <c r="P187" s="4"/>
      <c r="Q187" s="4"/>
      <c r="R187" s="4"/>
      <c r="S187" s="36"/>
      <c r="U187" s="32"/>
    </row>
    <row r="188" spans="2:21" s="9" customFormat="1" ht="22.5" customHeight="1" x14ac:dyDescent="0.15">
      <c r="B188" s="21"/>
      <c r="C188" s="72"/>
      <c r="D188" s="26">
        <v>5</v>
      </c>
      <c r="E188" s="36" t="s">
        <v>550</v>
      </c>
      <c r="F188" s="3" t="s">
        <v>801</v>
      </c>
      <c r="G188" s="4" t="s">
        <v>551</v>
      </c>
      <c r="H188" s="4" t="b">
        <v>0</v>
      </c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36"/>
      <c r="U188" s="32"/>
    </row>
    <row r="189" spans="2:21" s="9" customFormat="1" ht="22.5" customHeight="1" x14ac:dyDescent="0.15">
      <c r="B189" s="21"/>
      <c r="C189" s="72"/>
      <c r="D189" s="26">
        <v>6</v>
      </c>
      <c r="E189" s="36" t="s">
        <v>508</v>
      </c>
      <c r="F189" s="3" t="s">
        <v>801</v>
      </c>
      <c r="G189" s="4" t="s">
        <v>959</v>
      </c>
      <c r="H189" s="4" t="b">
        <v>0</v>
      </c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36"/>
      <c r="U189" s="32"/>
    </row>
    <row r="190" spans="2:21" s="9" customFormat="1" ht="22.5" customHeight="1" x14ac:dyDescent="0.15">
      <c r="B190" s="21"/>
      <c r="C190" s="72"/>
      <c r="D190" s="74">
        <v>7</v>
      </c>
      <c r="E190" s="91" t="s">
        <v>552</v>
      </c>
      <c r="F190" s="5" t="s">
        <v>801</v>
      </c>
      <c r="G190" s="38" t="s">
        <v>956</v>
      </c>
      <c r="H190" s="38" t="b">
        <v>0</v>
      </c>
      <c r="I190" s="38" t="s">
        <v>801</v>
      </c>
      <c r="J190" s="38" t="s">
        <v>553</v>
      </c>
      <c r="K190" s="38" t="b">
        <v>0</v>
      </c>
      <c r="L190" s="38" t="s">
        <v>801</v>
      </c>
      <c r="M190" s="38" t="s">
        <v>554</v>
      </c>
      <c r="N190" s="38" t="b">
        <v>0</v>
      </c>
      <c r="O190" s="38" t="s">
        <v>801</v>
      </c>
      <c r="P190" s="38" t="s">
        <v>555</v>
      </c>
      <c r="Q190" s="38" t="b">
        <v>0</v>
      </c>
      <c r="R190" s="38" t="s">
        <v>801</v>
      </c>
      <c r="S190" s="43" t="s">
        <v>792</v>
      </c>
      <c r="T190" s="9" t="b">
        <v>0</v>
      </c>
      <c r="U190" s="32"/>
    </row>
    <row r="191" spans="2:21" s="9" customFormat="1" ht="22.5" customHeight="1" x14ac:dyDescent="0.15">
      <c r="B191" s="21"/>
      <c r="C191" s="73"/>
      <c r="D191" s="75"/>
      <c r="E191" s="92"/>
      <c r="F191" s="45" t="s">
        <v>801</v>
      </c>
      <c r="G191" s="55" t="s">
        <v>793</v>
      </c>
      <c r="H191" s="46" t="b">
        <v>0</v>
      </c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4"/>
      <c r="U191" s="32"/>
    </row>
    <row r="192" spans="2:21" s="9" customFormat="1" ht="22.5" customHeight="1" x14ac:dyDescent="0.15">
      <c r="B192" s="1">
        <v>4</v>
      </c>
      <c r="C192" s="93" t="s">
        <v>556</v>
      </c>
      <c r="D192" s="93"/>
      <c r="E192" s="93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3"/>
      <c r="U192" s="32"/>
    </row>
    <row r="193" spans="2:21" s="9" customFormat="1" ht="22.5" customHeight="1" x14ac:dyDescent="0.15">
      <c r="B193" s="14"/>
      <c r="C193" s="19">
        <v>1</v>
      </c>
      <c r="D193" s="81" t="s">
        <v>748</v>
      </c>
      <c r="E193" s="81"/>
      <c r="F193" s="81"/>
      <c r="G193" s="81"/>
      <c r="H193" s="34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17"/>
      <c r="U193" s="32"/>
    </row>
    <row r="194" spans="2:21" s="9" customFormat="1" ht="22.5" customHeight="1" x14ac:dyDescent="0.15">
      <c r="B194" s="21"/>
      <c r="C194" s="72" t="str">
        <f>IF(OR(H194=TRUE,K194=TRUE,N194=TRUE,Q194=TRUE,T194=TRUE,H195=TRUE,K195=TRUE,H196=TRUE,K196=TRUE,N196=TRUE,Q196=TRUE,T196=TRUE,H197=TRUE,K197=TRUE,N197=TRUE,Q197=TRUE,H198=TRUE,K198=TRUE,N198=TRUE,Q198=TRUE,T198=TRUE,H199=TRUE,K199=TRUE,N199=TRUE,Q199=TRUE),"申請あり","")</f>
        <v/>
      </c>
      <c r="D194" s="35">
        <v>1</v>
      </c>
      <c r="E194" s="43" t="s">
        <v>838</v>
      </c>
      <c r="F194" s="5" t="s">
        <v>801</v>
      </c>
      <c r="G194" s="38" t="s">
        <v>2</v>
      </c>
      <c r="H194" s="38" t="b">
        <v>0</v>
      </c>
      <c r="I194" s="38" t="s">
        <v>801</v>
      </c>
      <c r="J194" s="38" t="s">
        <v>557</v>
      </c>
      <c r="K194" s="38" t="b">
        <v>0</v>
      </c>
      <c r="L194" s="38" t="s">
        <v>801</v>
      </c>
      <c r="M194" s="38" t="s">
        <v>558</v>
      </c>
      <c r="N194" s="38" t="b">
        <v>0</v>
      </c>
      <c r="O194" s="38" t="s">
        <v>801</v>
      </c>
      <c r="P194" s="38" t="s">
        <v>559</v>
      </c>
      <c r="Q194" s="38" t="b">
        <v>0</v>
      </c>
      <c r="R194" s="38" t="s">
        <v>801</v>
      </c>
      <c r="S194" s="43" t="s">
        <v>837</v>
      </c>
      <c r="T194" s="9" t="b">
        <v>0</v>
      </c>
      <c r="U194" s="32"/>
    </row>
    <row r="195" spans="2:21" s="9" customFormat="1" ht="22.5" customHeight="1" x14ac:dyDescent="0.15">
      <c r="B195" s="14"/>
      <c r="C195" s="72"/>
      <c r="D195" s="18">
        <v>2</v>
      </c>
      <c r="E195" s="36" t="s">
        <v>560</v>
      </c>
      <c r="F195" s="3" t="s">
        <v>801</v>
      </c>
      <c r="G195" s="4" t="s">
        <v>278</v>
      </c>
      <c r="H195" s="4" t="b">
        <v>0</v>
      </c>
      <c r="I195" s="4" t="s">
        <v>801</v>
      </c>
      <c r="J195" s="4" t="s">
        <v>561</v>
      </c>
      <c r="K195" s="4" t="b">
        <v>0</v>
      </c>
      <c r="L195" s="4"/>
      <c r="M195" s="4"/>
      <c r="N195" s="4"/>
      <c r="O195" s="4"/>
      <c r="P195" s="4"/>
      <c r="Q195" s="4"/>
      <c r="R195" s="4"/>
      <c r="S195" s="36"/>
      <c r="U195" s="32"/>
    </row>
    <row r="196" spans="2:21" s="9" customFormat="1" ht="22.5" customHeight="1" x14ac:dyDescent="0.15">
      <c r="B196" s="14"/>
      <c r="C196" s="72"/>
      <c r="D196" s="18">
        <v>3</v>
      </c>
      <c r="E196" s="36" t="s">
        <v>547</v>
      </c>
      <c r="F196" s="3" t="s">
        <v>801</v>
      </c>
      <c r="G196" s="4" t="s">
        <v>562</v>
      </c>
      <c r="H196" s="4" t="b">
        <v>0</v>
      </c>
      <c r="I196" s="4" t="s">
        <v>801</v>
      </c>
      <c r="J196" s="4" t="s">
        <v>104</v>
      </c>
      <c r="K196" s="4" t="b">
        <v>0</v>
      </c>
      <c r="L196" s="4" t="s">
        <v>801</v>
      </c>
      <c r="M196" s="4" t="s">
        <v>563</v>
      </c>
      <c r="N196" s="4" t="b">
        <v>0</v>
      </c>
      <c r="O196" s="4" t="s">
        <v>801</v>
      </c>
      <c r="P196" s="4" t="s">
        <v>127</v>
      </c>
      <c r="Q196" s="4" t="b">
        <v>0</v>
      </c>
      <c r="R196" s="4" t="s">
        <v>801</v>
      </c>
      <c r="S196" s="36" t="s">
        <v>564</v>
      </c>
      <c r="T196" s="9" t="b">
        <v>0</v>
      </c>
      <c r="U196" s="32"/>
    </row>
    <row r="197" spans="2:21" s="9" customFormat="1" ht="22.5" customHeight="1" x14ac:dyDescent="0.15">
      <c r="B197" s="21"/>
      <c r="C197" s="72"/>
      <c r="D197" s="18">
        <v>4</v>
      </c>
      <c r="E197" s="36" t="s">
        <v>565</v>
      </c>
      <c r="F197" s="3" t="s">
        <v>801</v>
      </c>
      <c r="G197" s="4" t="s">
        <v>566</v>
      </c>
      <c r="H197" s="4" t="b">
        <v>0</v>
      </c>
      <c r="I197" s="4" t="s">
        <v>801</v>
      </c>
      <c r="J197" s="4" t="s">
        <v>567</v>
      </c>
      <c r="K197" s="4" t="b">
        <v>0</v>
      </c>
      <c r="L197" s="4" t="s">
        <v>801</v>
      </c>
      <c r="M197" s="4" t="s">
        <v>568</v>
      </c>
      <c r="N197" s="4" t="b">
        <v>0</v>
      </c>
      <c r="O197" s="4" t="s">
        <v>801</v>
      </c>
      <c r="P197" s="4" t="s">
        <v>569</v>
      </c>
      <c r="Q197" s="4" t="b">
        <v>0</v>
      </c>
      <c r="R197" s="4"/>
      <c r="S197" s="36"/>
      <c r="U197" s="32"/>
    </row>
    <row r="198" spans="2:21" s="9" customFormat="1" ht="22.5" customHeight="1" x14ac:dyDescent="0.15">
      <c r="B198" s="14"/>
      <c r="C198" s="72"/>
      <c r="D198" s="74">
        <v>5</v>
      </c>
      <c r="E198" s="76" t="s">
        <v>570</v>
      </c>
      <c r="F198" s="5" t="s">
        <v>801</v>
      </c>
      <c r="G198" s="38" t="s">
        <v>571</v>
      </c>
      <c r="H198" s="38" t="b">
        <v>0</v>
      </c>
      <c r="I198" s="38" t="s">
        <v>801</v>
      </c>
      <c r="J198" s="38" t="s">
        <v>572</v>
      </c>
      <c r="K198" s="38" t="b">
        <v>0</v>
      </c>
      <c r="L198" s="38" t="s">
        <v>801</v>
      </c>
      <c r="M198" s="38" t="s">
        <v>839</v>
      </c>
      <c r="N198" s="38" t="b">
        <v>0</v>
      </c>
      <c r="O198" s="38" t="s">
        <v>801</v>
      </c>
      <c r="P198" s="38" t="s">
        <v>573</v>
      </c>
      <c r="Q198" s="38" t="b">
        <v>0</v>
      </c>
      <c r="R198" s="38" t="s">
        <v>801</v>
      </c>
      <c r="S198" s="43" t="s">
        <v>426</v>
      </c>
      <c r="T198" s="9" t="b">
        <v>0</v>
      </c>
      <c r="U198" s="32"/>
    </row>
    <row r="199" spans="2:21" s="9" customFormat="1" ht="22.5" customHeight="1" x14ac:dyDescent="0.15">
      <c r="B199" s="14"/>
      <c r="C199" s="73"/>
      <c r="D199" s="75"/>
      <c r="E199" s="76"/>
      <c r="F199" s="45" t="s">
        <v>801</v>
      </c>
      <c r="G199" s="46" t="s">
        <v>574</v>
      </c>
      <c r="H199" s="46" t="b">
        <v>0</v>
      </c>
      <c r="I199" s="46" t="s">
        <v>801</v>
      </c>
      <c r="J199" s="46" t="s">
        <v>575</v>
      </c>
      <c r="K199" s="46" t="b">
        <v>0</v>
      </c>
      <c r="L199" s="46" t="s">
        <v>801</v>
      </c>
      <c r="M199" s="55" t="s">
        <v>953</v>
      </c>
      <c r="N199" s="46" t="b">
        <v>0</v>
      </c>
      <c r="O199" s="46"/>
      <c r="P199" s="55" t="s">
        <v>952</v>
      </c>
      <c r="Q199" s="46" t="b">
        <v>0</v>
      </c>
      <c r="R199" s="46"/>
      <c r="S199" s="44"/>
      <c r="U199" s="32"/>
    </row>
    <row r="200" spans="2:21" s="9" customFormat="1" ht="22.5" customHeight="1" x14ac:dyDescent="0.15">
      <c r="B200" s="14"/>
      <c r="C200" s="23">
        <v>2</v>
      </c>
      <c r="D200" s="81" t="s">
        <v>749</v>
      </c>
      <c r="E200" s="81"/>
      <c r="F200" s="81"/>
      <c r="G200" s="81"/>
      <c r="H200" s="34"/>
      <c r="I200" s="20"/>
      <c r="J200" s="20"/>
      <c r="K200" s="20"/>
      <c r="L200" s="20"/>
      <c r="M200" s="20"/>
      <c r="N200" s="20" t="b">
        <v>0</v>
      </c>
      <c r="O200" s="20"/>
      <c r="P200" s="20"/>
      <c r="Q200" s="20"/>
      <c r="R200" s="20"/>
      <c r="S200" s="17"/>
      <c r="U200" s="32"/>
    </row>
    <row r="201" spans="2:21" s="9" customFormat="1" ht="22.5" customHeight="1" x14ac:dyDescent="0.15">
      <c r="B201" s="14"/>
      <c r="C201" s="72" t="str">
        <f>IF(OR(H201=TRUE,K201=TRUE,N201=TRUE,Q201=TRUE,T201=TRUE,H202=TRUE,K202=TRUE,N202=TRUE,Q202=TRUE,T202=TRUE,H203=TRUE,K203=TRUE,N203=TRUE,H204=TRUE,K204=TRUE,H205=TRUE,K205=TRUE,N205=TRUE,Q205=TRUE,H206=TRUE,K206=TRUE,N206=TRUE),"申請あり","")</f>
        <v/>
      </c>
      <c r="D201" s="74">
        <v>1</v>
      </c>
      <c r="E201" s="76" t="s">
        <v>576</v>
      </c>
      <c r="F201" s="5" t="s">
        <v>801</v>
      </c>
      <c r="G201" s="52" t="s">
        <v>840</v>
      </c>
      <c r="H201" s="52" t="b">
        <v>0</v>
      </c>
      <c r="I201" s="52" t="s">
        <v>801</v>
      </c>
      <c r="J201" s="52" t="s">
        <v>810</v>
      </c>
      <c r="K201" s="52" t="b">
        <v>0</v>
      </c>
      <c r="L201" s="52" t="s">
        <v>801</v>
      </c>
      <c r="M201" s="52" t="s">
        <v>811</v>
      </c>
      <c r="N201" s="52" t="b">
        <v>0</v>
      </c>
      <c r="O201" s="52" t="s">
        <v>801</v>
      </c>
      <c r="P201" s="58" t="s">
        <v>806</v>
      </c>
      <c r="Q201" s="52" t="b">
        <v>0</v>
      </c>
      <c r="R201" s="52" t="s">
        <v>801</v>
      </c>
      <c r="S201" s="59" t="s">
        <v>805</v>
      </c>
      <c r="T201" s="9" t="b">
        <v>0</v>
      </c>
      <c r="U201" s="32"/>
    </row>
    <row r="202" spans="2:21" s="9" customFormat="1" ht="22.5" customHeight="1" x14ac:dyDescent="0.15">
      <c r="B202" s="14"/>
      <c r="C202" s="72"/>
      <c r="D202" s="75"/>
      <c r="E202" s="76"/>
      <c r="F202" s="45" t="s">
        <v>801</v>
      </c>
      <c r="G202" s="55" t="s">
        <v>809</v>
      </c>
      <c r="H202" s="55" t="b">
        <v>0</v>
      </c>
      <c r="I202" s="55" t="s">
        <v>801</v>
      </c>
      <c r="J202" s="69" t="s">
        <v>808</v>
      </c>
      <c r="K202" s="55" t="b">
        <v>0</v>
      </c>
      <c r="L202" s="55" t="s">
        <v>801</v>
      </c>
      <c r="M202" s="69" t="s">
        <v>807</v>
      </c>
      <c r="N202" s="55" t="b">
        <v>0</v>
      </c>
      <c r="O202" s="55"/>
      <c r="P202" s="55" t="s">
        <v>841</v>
      </c>
      <c r="Q202" s="55" t="b">
        <v>0</v>
      </c>
      <c r="R202" s="55"/>
      <c r="S202" s="60" t="s">
        <v>842</v>
      </c>
      <c r="T202" s="9" t="b">
        <v>0</v>
      </c>
      <c r="U202" s="32"/>
    </row>
    <row r="203" spans="2:21" s="9" customFormat="1" ht="22.5" customHeight="1" x14ac:dyDescent="0.15">
      <c r="B203" s="14"/>
      <c r="C203" s="72"/>
      <c r="D203" s="18">
        <v>2</v>
      </c>
      <c r="E203" s="36" t="s">
        <v>577</v>
      </c>
      <c r="F203" s="3" t="s">
        <v>801</v>
      </c>
      <c r="G203" s="70" t="s">
        <v>578</v>
      </c>
      <c r="H203" s="54" t="b">
        <v>0</v>
      </c>
      <c r="I203" s="54" t="s">
        <v>801</v>
      </c>
      <c r="J203" s="54" t="s">
        <v>579</v>
      </c>
      <c r="K203" s="54" t="b">
        <v>0</v>
      </c>
      <c r="L203" s="54" t="s">
        <v>801</v>
      </c>
      <c r="M203" s="54" t="s">
        <v>580</v>
      </c>
      <c r="N203" s="54" t="b">
        <v>0</v>
      </c>
      <c r="O203" s="54"/>
      <c r="P203" s="54"/>
      <c r="Q203" s="4"/>
      <c r="R203" s="4"/>
      <c r="S203" s="36"/>
      <c r="U203" s="32"/>
    </row>
    <row r="204" spans="2:21" s="9" customFormat="1" ht="22.5" customHeight="1" x14ac:dyDescent="0.15">
      <c r="B204" s="21"/>
      <c r="C204" s="72"/>
      <c r="D204" s="18">
        <v>3</v>
      </c>
      <c r="E204" s="36" t="s">
        <v>581</v>
      </c>
      <c r="F204" s="3" t="s">
        <v>801</v>
      </c>
      <c r="G204" s="54" t="s">
        <v>582</v>
      </c>
      <c r="H204" s="54" t="b">
        <v>0</v>
      </c>
      <c r="I204" s="54" t="s">
        <v>801</v>
      </c>
      <c r="J204" s="54" t="s">
        <v>583</v>
      </c>
      <c r="K204" s="54" t="b">
        <v>0</v>
      </c>
      <c r="L204" s="54"/>
      <c r="M204" s="54"/>
      <c r="N204" s="4"/>
      <c r="O204" s="4"/>
      <c r="P204" s="4"/>
      <c r="Q204" s="4"/>
      <c r="R204" s="4"/>
      <c r="S204" s="36"/>
      <c r="U204" s="32"/>
    </row>
    <row r="205" spans="2:21" s="9" customFormat="1" ht="22.5" customHeight="1" x14ac:dyDescent="0.15">
      <c r="B205" s="14"/>
      <c r="C205" s="72"/>
      <c r="D205" s="18">
        <v>4</v>
      </c>
      <c r="E205" s="36" t="s">
        <v>584</v>
      </c>
      <c r="F205" s="3" t="s">
        <v>801</v>
      </c>
      <c r="G205" s="4" t="s">
        <v>585</v>
      </c>
      <c r="H205" s="4" t="b">
        <v>0</v>
      </c>
      <c r="I205" s="4" t="s">
        <v>801</v>
      </c>
      <c r="J205" s="4" t="s">
        <v>586</v>
      </c>
      <c r="K205" s="4" t="b">
        <v>0</v>
      </c>
      <c r="L205" s="4" t="s">
        <v>801</v>
      </c>
      <c r="M205" s="4" t="s">
        <v>843</v>
      </c>
      <c r="N205" s="4" t="b">
        <v>0</v>
      </c>
      <c r="O205" s="4" t="s">
        <v>801</v>
      </c>
      <c r="P205" s="4" t="s">
        <v>587</v>
      </c>
      <c r="Q205" s="4" t="b">
        <v>0</v>
      </c>
      <c r="R205" s="4"/>
      <c r="S205" s="36"/>
      <c r="U205" s="32"/>
    </row>
    <row r="206" spans="2:21" s="9" customFormat="1" ht="22.5" customHeight="1" x14ac:dyDescent="0.15">
      <c r="B206" s="14"/>
      <c r="C206" s="73"/>
      <c r="D206" s="18">
        <v>5</v>
      </c>
      <c r="E206" s="36" t="s">
        <v>588</v>
      </c>
      <c r="F206" s="3" t="s">
        <v>801</v>
      </c>
      <c r="G206" s="4" t="s">
        <v>589</v>
      </c>
      <c r="H206" s="4" t="b">
        <v>0</v>
      </c>
      <c r="I206" s="4" t="s">
        <v>801</v>
      </c>
      <c r="J206" s="4" t="s">
        <v>590</v>
      </c>
      <c r="K206" s="4" t="b">
        <v>0</v>
      </c>
      <c r="L206" s="4" t="s">
        <v>801</v>
      </c>
      <c r="M206" s="54" t="s">
        <v>795</v>
      </c>
      <c r="N206" s="4" t="b">
        <v>0</v>
      </c>
      <c r="O206" s="4"/>
      <c r="P206" s="4"/>
      <c r="Q206" s="4"/>
      <c r="R206" s="4"/>
      <c r="S206" s="36"/>
      <c r="U206" s="32"/>
    </row>
    <row r="207" spans="2:21" s="9" customFormat="1" ht="22.5" customHeight="1" x14ac:dyDescent="0.15">
      <c r="B207" s="14"/>
      <c r="C207" s="23">
        <v>3</v>
      </c>
      <c r="D207" s="81" t="s">
        <v>750</v>
      </c>
      <c r="E207" s="81"/>
      <c r="F207" s="81"/>
      <c r="G207" s="81"/>
      <c r="H207" s="34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17"/>
      <c r="U207" s="32"/>
    </row>
    <row r="208" spans="2:21" s="9" customFormat="1" ht="22.5" customHeight="1" x14ac:dyDescent="0.15">
      <c r="B208" s="14"/>
      <c r="C208" s="72" t="str">
        <f>IF(OR(H208=TRUE,K208=TRUE,H209=TRUE,K209=TRUE,N209=TRUE,Q209=TRUE,T209=TRUE,H210=TRUE,K210=TRUE,N210=TRUE,Q210=TRUE,T210=TRUE,H211=TRUE,K211=TRUE,N211=TRUE,H212=TRUE,H213=TRUE,K213=TRUE,N213=TRUE,H214=TRUE,K214=TRUE,N214=TRUE,H215=TRUE,K215=TRUE,N215=TRUE,Q215=TRUE,T215=TRUE,H216=TRUE,K216=TRUE,N216=TRUE,H217=TRUE,K217=TRUE,N217=TRUE,Q217=TRUE,T217=TRUE),"申請あり","")</f>
        <v/>
      </c>
      <c r="D208" s="18">
        <v>1</v>
      </c>
      <c r="E208" s="36" t="s">
        <v>591</v>
      </c>
      <c r="F208" s="3" t="s">
        <v>801</v>
      </c>
      <c r="G208" s="4" t="s">
        <v>592</v>
      </c>
      <c r="H208" s="4" t="b">
        <v>0</v>
      </c>
      <c r="I208" s="4" t="s">
        <v>801</v>
      </c>
      <c r="J208" s="4" t="s">
        <v>845</v>
      </c>
      <c r="K208" s="4" t="b">
        <v>0</v>
      </c>
      <c r="L208" s="4" t="s">
        <v>801</v>
      </c>
      <c r="M208" s="4" t="s">
        <v>775</v>
      </c>
      <c r="N208" s="4"/>
      <c r="O208" s="4" t="s">
        <v>801</v>
      </c>
      <c r="P208" s="4" t="s">
        <v>801</v>
      </c>
      <c r="Q208" s="4"/>
      <c r="R208" s="4" t="s">
        <v>801</v>
      </c>
      <c r="S208" s="36" t="s">
        <v>801</v>
      </c>
      <c r="U208" s="32"/>
    </row>
    <row r="209" spans="2:21" s="9" customFormat="1" ht="22.5" customHeight="1" x14ac:dyDescent="0.15">
      <c r="B209" s="21"/>
      <c r="C209" s="72"/>
      <c r="D209" s="74">
        <v>2</v>
      </c>
      <c r="E209" s="76" t="s">
        <v>593</v>
      </c>
      <c r="F209" s="5" t="s">
        <v>801</v>
      </c>
      <c r="G209" s="38" t="s">
        <v>594</v>
      </c>
      <c r="H209" s="38" t="b">
        <v>0</v>
      </c>
      <c r="I209" s="38" t="s">
        <v>801</v>
      </c>
      <c r="J209" s="38" t="s">
        <v>595</v>
      </c>
      <c r="K209" s="38" t="b">
        <v>0</v>
      </c>
      <c r="L209" s="38" t="s">
        <v>801</v>
      </c>
      <c r="M209" s="38" t="s">
        <v>596</v>
      </c>
      <c r="N209" s="38" t="b">
        <v>0</v>
      </c>
      <c r="O209" s="38" t="s">
        <v>801</v>
      </c>
      <c r="P209" s="38" t="s">
        <v>597</v>
      </c>
      <c r="Q209" s="38" t="b">
        <v>0</v>
      </c>
      <c r="R209" s="38" t="s">
        <v>801</v>
      </c>
      <c r="S209" s="43" t="s">
        <v>598</v>
      </c>
      <c r="T209" s="9" t="b">
        <v>0</v>
      </c>
      <c r="U209" s="32"/>
    </row>
    <row r="210" spans="2:21" s="9" customFormat="1" ht="22.5" customHeight="1" x14ac:dyDescent="0.15">
      <c r="B210" s="14"/>
      <c r="C210" s="72"/>
      <c r="D210" s="77"/>
      <c r="E210" s="76"/>
      <c r="F210" s="6" t="s">
        <v>801</v>
      </c>
      <c r="G210" s="2" t="s">
        <v>599</v>
      </c>
      <c r="H210" s="2" t="b">
        <v>0</v>
      </c>
      <c r="I210" s="2" t="s">
        <v>801</v>
      </c>
      <c r="J210" s="2" t="s">
        <v>846</v>
      </c>
      <c r="K210" s="2" t="b">
        <v>0</v>
      </c>
      <c r="L210" s="2" t="s">
        <v>801</v>
      </c>
      <c r="M210" s="2" t="s">
        <v>600</v>
      </c>
      <c r="N210" s="2" t="b">
        <v>0</v>
      </c>
      <c r="O210" s="2" t="s">
        <v>801</v>
      </c>
      <c r="P210" s="2" t="s">
        <v>601</v>
      </c>
      <c r="Q210" s="2" t="b">
        <v>0</v>
      </c>
      <c r="R210" s="2" t="s">
        <v>801</v>
      </c>
      <c r="S210" s="47" t="s">
        <v>602</v>
      </c>
      <c r="T210" s="9" t="b">
        <v>0</v>
      </c>
      <c r="U210" s="32"/>
    </row>
    <row r="211" spans="2:21" s="9" customFormat="1" ht="22.5" customHeight="1" x14ac:dyDescent="0.15">
      <c r="B211" s="14"/>
      <c r="C211" s="72"/>
      <c r="D211" s="75"/>
      <c r="E211" s="76"/>
      <c r="F211" s="45" t="s">
        <v>801</v>
      </c>
      <c r="G211" s="46" t="s">
        <v>603</v>
      </c>
      <c r="H211" s="46" t="b">
        <v>0</v>
      </c>
      <c r="I211" s="46" t="s">
        <v>801</v>
      </c>
      <c r="J211" s="46" t="s">
        <v>847</v>
      </c>
      <c r="K211" s="46" t="b">
        <v>0</v>
      </c>
      <c r="L211" s="46" t="s">
        <v>801</v>
      </c>
      <c r="M211" s="46" t="s">
        <v>604</v>
      </c>
      <c r="N211" s="46" t="b">
        <v>0</v>
      </c>
      <c r="O211" s="46"/>
      <c r="P211" s="46"/>
      <c r="Q211" s="46"/>
      <c r="R211" s="46"/>
      <c r="S211" s="44"/>
      <c r="U211" s="32"/>
    </row>
    <row r="212" spans="2:21" s="9" customFormat="1" ht="22.5" customHeight="1" x14ac:dyDescent="0.15">
      <c r="B212" s="14"/>
      <c r="C212" s="72"/>
      <c r="D212" s="18">
        <v>3</v>
      </c>
      <c r="E212" s="36" t="s">
        <v>605</v>
      </c>
      <c r="F212" s="3" t="s">
        <v>801</v>
      </c>
      <c r="G212" s="4" t="s">
        <v>605</v>
      </c>
      <c r="H212" s="4" t="b">
        <v>0</v>
      </c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36"/>
      <c r="U212" s="32"/>
    </row>
    <row r="213" spans="2:21" s="9" customFormat="1" ht="22.5" customHeight="1" x14ac:dyDescent="0.15">
      <c r="B213" s="21"/>
      <c r="C213" s="72"/>
      <c r="D213" s="18">
        <v>4</v>
      </c>
      <c r="E213" s="36" t="s">
        <v>606</v>
      </c>
      <c r="F213" s="3" t="s">
        <v>801</v>
      </c>
      <c r="G213" s="4" t="s">
        <v>607</v>
      </c>
      <c r="H213" s="4" t="b">
        <v>0</v>
      </c>
      <c r="I213" s="4" t="s">
        <v>801</v>
      </c>
      <c r="J213" s="4" t="s">
        <v>608</v>
      </c>
      <c r="K213" s="4" t="b">
        <v>0</v>
      </c>
      <c r="L213" s="4" t="s">
        <v>801</v>
      </c>
      <c r="M213" s="4" t="s">
        <v>887</v>
      </c>
      <c r="N213" s="4" t="b">
        <v>0</v>
      </c>
      <c r="O213" s="4"/>
      <c r="P213" s="4"/>
      <c r="Q213" s="4"/>
      <c r="R213" s="4"/>
      <c r="S213" s="36"/>
      <c r="U213" s="32"/>
    </row>
    <row r="214" spans="2:21" s="9" customFormat="1" ht="22.5" customHeight="1" x14ac:dyDescent="0.15">
      <c r="B214" s="14"/>
      <c r="C214" s="72"/>
      <c r="D214" s="18">
        <v>5</v>
      </c>
      <c r="E214" s="36" t="s">
        <v>609</v>
      </c>
      <c r="F214" s="3" t="s">
        <v>801</v>
      </c>
      <c r="G214" s="4" t="s">
        <v>610</v>
      </c>
      <c r="H214" s="4" t="b">
        <v>0</v>
      </c>
      <c r="I214" s="4" t="s">
        <v>801</v>
      </c>
      <c r="J214" s="4" t="s">
        <v>897</v>
      </c>
      <c r="K214" s="4" t="b">
        <v>0</v>
      </c>
      <c r="L214" s="4" t="s">
        <v>801</v>
      </c>
      <c r="M214" s="4" t="s">
        <v>896</v>
      </c>
      <c r="N214" s="4" t="b">
        <v>0</v>
      </c>
      <c r="O214" s="4" t="s">
        <v>801</v>
      </c>
      <c r="P214" s="4" t="s">
        <v>801</v>
      </c>
      <c r="Q214" s="4"/>
      <c r="R214" s="4"/>
      <c r="S214" s="36"/>
      <c r="U214" s="32"/>
    </row>
    <row r="215" spans="2:21" s="9" customFormat="1" ht="22.5" customHeight="1" x14ac:dyDescent="0.15">
      <c r="B215" s="14"/>
      <c r="C215" s="72"/>
      <c r="D215" s="18">
        <v>6</v>
      </c>
      <c r="E215" s="36" t="s">
        <v>611</v>
      </c>
      <c r="F215" s="3" t="s">
        <v>801</v>
      </c>
      <c r="G215" s="4" t="s">
        <v>612</v>
      </c>
      <c r="H215" s="4" t="b">
        <v>0</v>
      </c>
      <c r="I215" s="4" t="s">
        <v>801</v>
      </c>
      <c r="J215" s="4" t="s">
        <v>613</v>
      </c>
      <c r="K215" s="4" t="b">
        <v>0</v>
      </c>
      <c r="L215" s="4" t="s">
        <v>801</v>
      </c>
      <c r="M215" s="4" t="s">
        <v>614</v>
      </c>
      <c r="N215" s="4" t="b">
        <v>0</v>
      </c>
      <c r="O215" s="4" t="s">
        <v>801</v>
      </c>
      <c r="P215" s="4" t="s">
        <v>615</v>
      </c>
      <c r="Q215" s="4" t="b">
        <v>0</v>
      </c>
      <c r="R215" s="4" t="s">
        <v>801</v>
      </c>
      <c r="S215" s="36" t="s">
        <v>886</v>
      </c>
      <c r="T215" s="9" t="b">
        <v>0</v>
      </c>
      <c r="U215" s="32"/>
    </row>
    <row r="216" spans="2:21" s="9" customFormat="1" ht="22.5" customHeight="1" x14ac:dyDescent="0.15">
      <c r="B216" s="14"/>
      <c r="C216" s="72"/>
      <c r="D216" s="18">
        <v>7</v>
      </c>
      <c r="E216" s="36" t="s">
        <v>616</v>
      </c>
      <c r="F216" s="3" t="s">
        <v>801</v>
      </c>
      <c r="G216" s="4" t="s">
        <v>617</v>
      </c>
      <c r="H216" s="4" t="b">
        <v>0</v>
      </c>
      <c r="I216" s="4" t="s">
        <v>801</v>
      </c>
      <c r="J216" s="4" t="s">
        <v>618</v>
      </c>
      <c r="K216" s="4" t="b">
        <v>0</v>
      </c>
      <c r="L216" s="4" t="s">
        <v>801</v>
      </c>
      <c r="M216" s="4" t="s">
        <v>619</v>
      </c>
      <c r="N216" s="4" t="b">
        <v>0</v>
      </c>
      <c r="O216" s="4"/>
      <c r="P216" s="4"/>
      <c r="Q216" s="4"/>
      <c r="R216" s="4"/>
      <c r="S216" s="36"/>
      <c r="U216" s="32"/>
    </row>
    <row r="217" spans="2:21" s="9" customFormat="1" ht="22.5" customHeight="1" x14ac:dyDescent="0.15">
      <c r="B217" s="14"/>
      <c r="C217" s="73"/>
      <c r="D217" s="18">
        <v>8</v>
      </c>
      <c r="E217" s="36" t="s">
        <v>620</v>
      </c>
      <c r="F217" s="3" t="s">
        <v>801</v>
      </c>
      <c r="G217" s="4" t="s">
        <v>621</v>
      </c>
      <c r="H217" s="4" t="b">
        <v>0</v>
      </c>
      <c r="I217" s="4" t="s">
        <v>801</v>
      </c>
      <c r="J217" s="4" t="s">
        <v>622</v>
      </c>
      <c r="K217" s="4" t="b">
        <v>0</v>
      </c>
      <c r="L217" s="4" t="s">
        <v>801</v>
      </c>
      <c r="M217" s="4" t="s">
        <v>848</v>
      </c>
      <c r="N217" s="4" t="b">
        <v>0</v>
      </c>
      <c r="O217" s="4" t="s">
        <v>801</v>
      </c>
      <c r="P217" s="4" t="s">
        <v>849</v>
      </c>
      <c r="Q217" s="4" t="b">
        <v>0</v>
      </c>
      <c r="R217" s="4"/>
      <c r="S217" s="61" t="s">
        <v>844</v>
      </c>
      <c r="T217" s="9" t="b">
        <v>0</v>
      </c>
      <c r="U217" s="32"/>
    </row>
    <row r="218" spans="2:21" s="9" customFormat="1" ht="22.5" customHeight="1" x14ac:dyDescent="0.15">
      <c r="B218" s="21"/>
      <c r="C218" s="23">
        <v>4</v>
      </c>
      <c r="D218" s="81" t="s">
        <v>751</v>
      </c>
      <c r="E218" s="81"/>
      <c r="F218" s="81"/>
      <c r="G218" s="81"/>
      <c r="H218" s="34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17"/>
      <c r="U218" s="32"/>
    </row>
    <row r="219" spans="2:21" s="9" customFormat="1" ht="22.5" customHeight="1" x14ac:dyDescent="0.15">
      <c r="B219" s="14"/>
      <c r="C219" s="72" t="str">
        <f>IF(OR(H219=TRUE,K219=TRUE,N219=TRUE,Q219=TRUE,T219=TRUE,H220=TRUE,K220=TRUE,N220=TRUE,H221=TRUE,K221=TRUE,H222=TRUE,H223=TRUE,K223=TRUE,N223=TRUE,Q223=TRUE),"申請あり","")</f>
        <v/>
      </c>
      <c r="D219" s="18">
        <v>1</v>
      </c>
      <c r="E219" s="36" t="s">
        <v>623</v>
      </c>
      <c r="F219" s="3" t="s">
        <v>801</v>
      </c>
      <c r="G219" s="4" t="s">
        <v>624</v>
      </c>
      <c r="H219" s="4" t="b">
        <v>0</v>
      </c>
      <c r="I219" s="4" t="s">
        <v>801</v>
      </c>
      <c r="J219" s="4" t="s">
        <v>625</v>
      </c>
      <c r="K219" s="4" t="b">
        <v>0</v>
      </c>
      <c r="L219" s="4" t="s">
        <v>801</v>
      </c>
      <c r="M219" s="4" t="s">
        <v>626</v>
      </c>
      <c r="N219" s="4" t="b">
        <v>0</v>
      </c>
      <c r="O219" s="4" t="s">
        <v>801</v>
      </c>
      <c r="P219" s="4" t="s">
        <v>850</v>
      </c>
      <c r="Q219" s="4" t="b">
        <v>0</v>
      </c>
      <c r="R219" s="4" t="s">
        <v>801</v>
      </c>
      <c r="S219" s="36" t="s">
        <v>855</v>
      </c>
      <c r="T219" s="9" t="b">
        <v>0</v>
      </c>
      <c r="U219" s="32"/>
    </row>
    <row r="220" spans="2:21" s="9" customFormat="1" ht="22.5" customHeight="1" x14ac:dyDescent="0.15">
      <c r="B220" s="14"/>
      <c r="C220" s="72"/>
      <c r="D220" s="18">
        <v>2</v>
      </c>
      <c r="E220" s="36" t="s">
        <v>627</v>
      </c>
      <c r="F220" s="3" t="s">
        <v>801</v>
      </c>
      <c r="G220" s="4" t="s">
        <v>812</v>
      </c>
      <c r="H220" s="4" t="b">
        <v>0</v>
      </c>
      <c r="I220" s="4" t="s">
        <v>801</v>
      </c>
      <c r="J220" s="4" t="s">
        <v>629</v>
      </c>
      <c r="K220" s="4" t="b">
        <v>0</v>
      </c>
      <c r="L220" s="4" t="s">
        <v>801</v>
      </c>
      <c r="M220" s="4" t="s">
        <v>885</v>
      </c>
      <c r="N220" s="4" t="b">
        <v>0</v>
      </c>
      <c r="O220" s="4"/>
      <c r="P220" s="4"/>
      <c r="Q220" s="4"/>
      <c r="R220" s="4"/>
      <c r="S220" s="36"/>
      <c r="U220" s="32"/>
    </row>
    <row r="221" spans="2:21" s="9" customFormat="1" ht="22.5" customHeight="1" x14ac:dyDescent="0.15">
      <c r="B221" s="21"/>
      <c r="C221" s="72"/>
      <c r="D221" s="18">
        <v>3</v>
      </c>
      <c r="E221" s="36" t="s">
        <v>630</v>
      </c>
      <c r="F221" s="3" t="s">
        <v>801</v>
      </c>
      <c r="G221" s="4" t="s">
        <v>851</v>
      </c>
      <c r="H221" s="4" t="b">
        <v>0</v>
      </c>
      <c r="I221" s="4" t="s">
        <v>801</v>
      </c>
      <c r="J221" s="4" t="s">
        <v>631</v>
      </c>
      <c r="K221" s="4" t="b">
        <v>0</v>
      </c>
      <c r="L221" s="4"/>
      <c r="M221" s="4"/>
      <c r="N221" s="4"/>
      <c r="O221" s="4"/>
      <c r="P221" s="4"/>
      <c r="Q221" s="4"/>
      <c r="R221" s="4"/>
      <c r="S221" s="36"/>
      <c r="U221" s="32"/>
    </row>
    <row r="222" spans="2:21" s="9" customFormat="1" ht="22.5" customHeight="1" x14ac:dyDescent="0.15">
      <c r="B222" s="14"/>
      <c r="C222" s="72"/>
      <c r="D222" s="18">
        <v>4</v>
      </c>
      <c r="E222" s="36" t="s">
        <v>632</v>
      </c>
      <c r="F222" s="3" t="s">
        <v>801</v>
      </c>
      <c r="G222" s="4" t="s">
        <v>852</v>
      </c>
      <c r="H222" s="4" t="b">
        <v>0</v>
      </c>
      <c r="I222" s="4" t="s">
        <v>801</v>
      </c>
      <c r="J222" s="4"/>
      <c r="K222" s="4"/>
      <c r="L222" s="4"/>
      <c r="M222" s="4"/>
      <c r="N222" s="4"/>
      <c r="O222" s="4"/>
      <c r="P222" s="4"/>
      <c r="Q222" s="4"/>
      <c r="R222" s="4"/>
      <c r="S222" s="36"/>
      <c r="U222" s="32"/>
    </row>
    <row r="223" spans="2:21" s="9" customFormat="1" ht="22.5" customHeight="1" x14ac:dyDescent="0.15">
      <c r="B223" s="14"/>
      <c r="C223" s="73"/>
      <c r="D223" s="18">
        <v>5</v>
      </c>
      <c r="E223" s="36" t="s">
        <v>633</v>
      </c>
      <c r="F223" s="3" t="s">
        <v>801</v>
      </c>
      <c r="G223" s="4" t="s">
        <v>889</v>
      </c>
      <c r="H223" s="4" t="b">
        <v>0</v>
      </c>
      <c r="I223" s="4" t="s">
        <v>801</v>
      </c>
      <c r="J223" s="4" t="s">
        <v>960</v>
      </c>
      <c r="K223" s="4" t="b">
        <v>0</v>
      </c>
      <c r="L223" s="4" t="s">
        <v>801</v>
      </c>
      <c r="M223" s="4" t="s">
        <v>853</v>
      </c>
      <c r="N223" s="4" t="b">
        <v>0</v>
      </c>
      <c r="O223" s="4" t="s">
        <v>801</v>
      </c>
      <c r="P223" s="54" t="s">
        <v>854</v>
      </c>
      <c r="Q223" s="4" t="b">
        <v>0</v>
      </c>
      <c r="R223" s="4"/>
      <c r="S223" s="36"/>
      <c r="U223" s="32"/>
    </row>
    <row r="224" spans="2:21" s="9" customFormat="1" ht="22.5" customHeight="1" x14ac:dyDescent="0.15">
      <c r="B224" s="21"/>
      <c r="C224" s="23">
        <v>5</v>
      </c>
      <c r="D224" s="81" t="s">
        <v>752</v>
      </c>
      <c r="E224" s="81"/>
      <c r="F224" s="81"/>
      <c r="G224" s="81"/>
      <c r="H224" s="34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17"/>
      <c r="U224" s="32"/>
    </row>
    <row r="225" spans="2:21" s="9" customFormat="1" ht="22.5" customHeight="1" x14ac:dyDescent="0.15">
      <c r="B225" s="14"/>
      <c r="C225" s="72" t="str">
        <f>IF(OR(H225=TRUE,K225=TRUE,N225=TRUE,Q225=TRUE,T225=TRUE,H226=TRUE,K226=TRUE,N226=TRUE,Q226=TRUE,T226=TRUE,H227=TRUE,K227=TRUE,H228=TRUE,K228=TRUE,N228=TRUE,Q228=TRUE,H229=TRUE,K229=TRUE,N229=TRUE,Q229=TRUE,T229=TRUE,H230=TRUE,K230=TRUE,H231=TRUE,H232=TRUE,K232=TRUE,N232=TRUE,H233=TRUE,K233=TRUE,N233=TRUE,Q233=TRUE,T233=TRUE,H234=TRUE,K234=TRUE,N234=TRUE,Q234=TRUE,T234=TRUE,H235=TRUE,K235=TRUE,N235=TRUE,Q235=TRUE,T235=TRUE,H236=TRUE,K236=TRUE,N236=TRUE,H237=TRUE,K237=TRUE,N237=TRUE,Q237=TRUE,T237=TRUE,H238=TRUE,K238=TRUE),"申請あり","")</f>
        <v/>
      </c>
      <c r="D225" s="74">
        <v>1</v>
      </c>
      <c r="E225" s="76" t="s">
        <v>623</v>
      </c>
      <c r="F225" s="5" t="s">
        <v>801</v>
      </c>
      <c r="G225" s="52" t="s">
        <v>856</v>
      </c>
      <c r="H225" s="52" t="b">
        <v>0</v>
      </c>
      <c r="I225" s="52" t="s">
        <v>801</v>
      </c>
      <c r="J225" s="52" t="s">
        <v>796</v>
      </c>
      <c r="K225" s="52" t="b">
        <v>0</v>
      </c>
      <c r="L225" s="52" t="s">
        <v>801</v>
      </c>
      <c r="M225" s="52" t="s">
        <v>855</v>
      </c>
      <c r="N225" s="52" t="b">
        <v>0</v>
      </c>
      <c r="O225" s="52" t="s">
        <v>801</v>
      </c>
      <c r="P225" s="52" t="s">
        <v>634</v>
      </c>
      <c r="Q225" s="52" t="b">
        <v>0</v>
      </c>
      <c r="R225" s="52" t="s">
        <v>801</v>
      </c>
      <c r="S225" s="59" t="s">
        <v>865</v>
      </c>
      <c r="T225" s="9" t="b">
        <v>0</v>
      </c>
      <c r="U225" s="32"/>
    </row>
    <row r="226" spans="2:21" s="9" customFormat="1" ht="22.5" customHeight="1" x14ac:dyDescent="0.15">
      <c r="B226" s="14"/>
      <c r="C226" s="72"/>
      <c r="D226" s="77"/>
      <c r="E226" s="76"/>
      <c r="F226" s="6"/>
      <c r="G226" s="57" t="s">
        <v>866</v>
      </c>
      <c r="H226" s="57" t="b">
        <v>0</v>
      </c>
      <c r="I226" s="57"/>
      <c r="J226" s="57" t="s">
        <v>892</v>
      </c>
      <c r="K226" s="57" t="b">
        <v>0</v>
      </c>
      <c r="L226" s="57"/>
      <c r="M226" s="57" t="s">
        <v>890</v>
      </c>
      <c r="N226" s="57" t="b">
        <v>0</v>
      </c>
      <c r="O226" s="57"/>
      <c r="P226" s="57" t="s">
        <v>857</v>
      </c>
      <c r="Q226" s="57" t="b">
        <v>0</v>
      </c>
      <c r="R226" s="57"/>
      <c r="S226" s="62" t="s">
        <v>635</v>
      </c>
      <c r="T226" s="9" t="b">
        <v>0</v>
      </c>
      <c r="U226" s="32"/>
    </row>
    <row r="227" spans="2:21" s="9" customFormat="1" ht="22.5" customHeight="1" x14ac:dyDescent="0.15">
      <c r="B227" s="14"/>
      <c r="C227" s="72"/>
      <c r="D227" s="77"/>
      <c r="E227" s="76"/>
      <c r="F227" s="6" t="s">
        <v>801</v>
      </c>
      <c r="G227" s="57" t="s">
        <v>891</v>
      </c>
      <c r="H227" s="57" t="b">
        <v>0</v>
      </c>
      <c r="I227" s="57" t="s">
        <v>801</v>
      </c>
      <c r="J227" s="57" t="s">
        <v>647</v>
      </c>
      <c r="K227" s="57" t="b">
        <v>0</v>
      </c>
      <c r="L227" s="57" t="s">
        <v>801</v>
      </c>
      <c r="M227" s="57" t="s">
        <v>801</v>
      </c>
      <c r="N227" s="57"/>
      <c r="O227" s="57" t="s">
        <v>801</v>
      </c>
      <c r="P227" s="57" t="s">
        <v>801</v>
      </c>
      <c r="Q227" s="57"/>
      <c r="R227" s="57" t="s">
        <v>801</v>
      </c>
      <c r="S227" s="62" t="s">
        <v>801</v>
      </c>
      <c r="U227" s="32"/>
    </row>
    <row r="228" spans="2:21" s="9" customFormat="1" ht="22.5" customHeight="1" x14ac:dyDescent="0.15">
      <c r="B228" s="14"/>
      <c r="C228" s="72"/>
      <c r="D228" s="35">
        <v>2</v>
      </c>
      <c r="E228" s="36" t="s">
        <v>627</v>
      </c>
      <c r="F228" s="5" t="s">
        <v>801</v>
      </c>
      <c r="G228" s="38" t="s">
        <v>628</v>
      </c>
      <c r="H228" s="38" t="b">
        <v>0</v>
      </c>
      <c r="I228" s="38" t="s">
        <v>801</v>
      </c>
      <c r="J228" s="38" t="s">
        <v>629</v>
      </c>
      <c r="K228" s="38" t="b">
        <v>0</v>
      </c>
      <c r="L228" s="38" t="s">
        <v>801</v>
      </c>
      <c r="M228" s="38" t="s">
        <v>885</v>
      </c>
      <c r="N228" s="38" t="b">
        <v>0</v>
      </c>
      <c r="O228" s="38" t="s">
        <v>801</v>
      </c>
      <c r="P228" s="38" t="s">
        <v>251</v>
      </c>
      <c r="Q228" s="38" t="b">
        <v>0</v>
      </c>
      <c r="R228" s="38" t="s">
        <v>801</v>
      </c>
      <c r="S228" s="43" t="s">
        <v>801</v>
      </c>
      <c r="U228" s="32"/>
    </row>
    <row r="229" spans="2:21" s="9" customFormat="1" ht="22.5" customHeight="1" x14ac:dyDescent="0.15">
      <c r="B229" s="14"/>
      <c r="C229" s="72"/>
      <c r="D229" s="74">
        <v>3</v>
      </c>
      <c r="E229" s="78" t="s">
        <v>630</v>
      </c>
      <c r="F229" s="5" t="s">
        <v>801</v>
      </c>
      <c r="G229" s="38" t="s">
        <v>631</v>
      </c>
      <c r="H229" s="38" t="b">
        <v>0</v>
      </c>
      <c r="I229" s="38" t="s">
        <v>801</v>
      </c>
      <c r="J229" s="38" t="s">
        <v>637</v>
      </c>
      <c r="K229" s="38" t="b">
        <v>0</v>
      </c>
      <c r="L229" s="38" t="s">
        <v>801</v>
      </c>
      <c r="M229" s="38" t="s">
        <v>858</v>
      </c>
      <c r="N229" s="38" t="b">
        <v>0</v>
      </c>
      <c r="O229" s="38" t="s">
        <v>801</v>
      </c>
      <c r="P229" s="38" t="s">
        <v>859</v>
      </c>
      <c r="Q229" s="38" t="b">
        <v>0</v>
      </c>
      <c r="R229" s="38" t="s">
        <v>801</v>
      </c>
      <c r="S229" s="43" t="s">
        <v>862</v>
      </c>
      <c r="T229" s="9" t="b">
        <v>0</v>
      </c>
      <c r="U229" s="32"/>
    </row>
    <row r="230" spans="2:21" s="9" customFormat="1" ht="22.5" customHeight="1" x14ac:dyDescent="0.15">
      <c r="B230" s="14"/>
      <c r="C230" s="72"/>
      <c r="D230" s="75"/>
      <c r="E230" s="80"/>
      <c r="F230" s="6"/>
      <c r="G230" s="2" t="s">
        <v>878</v>
      </c>
      <c r="H230" s="2" t="b">
        <v>0</v>
      </c>
      <c r="I230" s="2"/>
      <c r="J230" s="2" t="s">
        <v>879</v>
      </c>
      <c r="K230" s="2" t="b">
        <v>0</v>
      </c>
      <c r="L230" s="2"/>
      <c r="M230" s="2"/>
      <c r="N230" s="2"/>
      <c r="O230" s="2"/>
      <c r="P230" s="2"/>
      <c r="Q230" s="2"/>
      <c r="R230" s="2"/>
      <c r="S230" s="47"/>
      <c r="U230" s="32"/>
    </row>
    <row r="231" spans="2:21" s="9" customFormat="1" ht="22.5" customHeight="1" x14ac:dyDescent="0.15">
      <c r="B231" s="14"/>
      <c r="C231" s="72"/>
      <c r="D231" s="18">
        <v>4</v>
      </c>
      <c r="E231" s="36" t="s">
        <v>639</v>
      </c>
      <c r="F231" s="3" t="s">
        <v>801</v>
      </c>
      <c r="G231" s="4" t="s">
        <v>860</v>
      </c>
      <c r="H231" s="4" t="b">
        <v>0</v>
      </c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36"/>
      <c r="U231" s="32"/>
    </row>
    <row r="232" spans="2:21" s="9" customFormat="1" ht="22.5" customHeight="1" x14ac:dyDescent="0.15">
      <c r="B232" s="14"/>
      <c r="C232" s="72"/>
      <c r="D232" s="18">
        <v>5</v>
      </c>
      <c r="E232" s="36" t="s">
        <v>640</v>
      </c>
      <c r="F232" s="3" t="s">
        <v>801</v>
      </c>
      <c r="G232" s="4" t="s">
        <v>641</v>
      </c>
      <c r="H232" s="4" t="b">
        <v>0</v>
      </c>
      <c r="I232" s="4" t="s">
        <v>801</v>
      </c>
      <c r="J232" s="4" t="s">
        <v>642</v>
      </c>
      <c r="K232" s="4" t="b">
        <v>0</v>
      </c>
      <c r="L232" s="4" t="s">
        <v>801</v>
      </c>
      <c r="M232" s="4" t="s">
        <v>888</v>
      </c>
      <c r="N232" s="4" t="b">
        <v>0</v>
      </c>
      <c r="O232" s="4" t="s">
        <v>801</v>
      </c>
      <c r="P232" s="4"/>
      <c r="Q232" s="4"/>
      <c r="R232" s="4"/>
      <c r="S232" s="36"/>
      <c r="U232" s="32"/>
    </row>
    <row r="233" spans="2:21" s="9" customFormat="1" ht="22.5" customHeight="1" x14ac:dyDescent="0.15">
      <c r="B233" s="14"/>
      <c r="C233" s="72"/>
      <c r="D233" s="74">
        <v>6</v>
      </c>
      <c r="E233" s="76" t="s">
        <v>643</v>
      </c>
      <c r="F233" s="5" t="s">
        <v>801</v>
      </c>
      <c r="G233" s="38" t="s">
        <v>644</v>
      </c>
      <c r="H233" s="38" t="b">
        <v>0</v>
      </c>
      <c r="I233" s="38" t="s">
        <v>801</v>
      </c>
      <c r="J233" s="38" t="s">
        <v>861</v>
      </c>
      <c r="K233" s="38" t="b">
        <v>0</v>
      </c>
      <c r="L233" s="38" t="s">
        <v>801</v>
      </c>
      <c r="M233" s="38" t="s">
        <v>646</v>
      </c>
      <c r="N233" s="38" t="b">
        <v>0</v>
      </c>
      <c r="O233" s="38" t="s">
        <v>801</v>
      </c>
      <c r="P233" s="38" t="s">
        <v>869</v>
      </c>
      <c r="Q233" s="38" t="b">
        <v>0</v>
      </c>
      <c r="R233" s="38" t="s">
        <v>801</v>
      </c>
      <c r="S233" s="43" t="s">
        <v>870</v>
      </c>
      <c r="T233" s="9" t="b">
        <v>0</v>
      </c>
      <c r="U233" s="32"/>
    </row>
    <row r="234" spans="2:21" s="9" customFormat="1" ht="22.5" customHeight="1" x14ac:dyDescent="0.15">
      <c r="B234" s="21"/>
      <c r="C234" s="72"/>
      <c r="D234" s="77"/>
      <c r="E234" s="76"/>
      <c r="F234" s="6" t="s">
        <v>801</v>
      </c>
      <c r="G234" s="2" t="s">
        <v>645</v>
      </c>
      <c r="H234" s="2" t="b">
        <v>0</v>
      </c>
      <c r="I234" s="2" t="s">
        <v>801</v>
      </c>
      <c r="J234" s="2" t="s">
        <v>863</v>
      </c>
      <c r="K234" s="2" t="b">
        <v>0</v>
      </c>
      <c r="L234" s="2" t="s">
        <v>801</v>
      </c>
      <c r="M234" s="57" t="s">
        <v>864</v>
      </c>
      <c r="N234" s="2" t="b">
        <v>0</v>
      </c>
      <c r="O234" s="2" t="s">
        <v>801</v>
      </c>
      <c r="P234" s="2" t="s">
        <v>638</v>
      </c>
      <c r="Q234" s="2" t="b">
        <v>0</v>
      </c>
      <c r="R234" s="2" t="s">
        <v>801</v>
      </c>
      <c r="S234" s="47" t="s">
        <v>871</v>
      </c>
      <c r="T234" s="9" t="b">
        <v>0</v>
      </c>
      <c r="U234" s="32"/>
    </row>
    <row r="235" spans="2:21" s="9" customFormat="1" ht="22.5" customHeight="1" x14ac:dyDescent="0.15">
      <c r="B235" s="14"/>
      <c r="C235" s="72"/>
      <c r="D235" s="77"/>
      <c r="E235" s="76"/>
      <c r="F235" s="6" t="s">
        <v>801</v>
      </c>
      <c r="G235" s="2" t="s">
        <v>872</v>
      </c>
      <c r="H235" s="2" t="b">
        <v>0</v>
      </c>
      <c r="I235" s="2" t="s">
        <v>801</v>
      </c>
      <c r="J235" s="2" t="s">
        <v>636</v>
      </c>
      <c r="K235" s="2" t="b">
        <v>0</v>
      </c>
      <c r="L235" s="2" t="s">
        <v>801</v>
      </c>
      <c r="M235" s="2" t="s">
        <v>283</v>
      </c>
      <c r="N235" s="2" t="b">
        <v>0</v>
      </c>
      <c r="O235" s="2" t="s">
        <v>801</v>
      </c>
      <c r="P235" s="2" t="s">
        <v>873</v>
      </c>
      <c r="Q235" s="2" t="b">
        <v>0</v>
      </c>
      <c r="R235" s="2" t="s">
        <v>801</v>
      </c>
      <c r="S235" s="47" t="s">
        <v>874</v>
      </c>
      <c r="T235" s="9" t="b">
        <v>0</v>
      </c>
      <c r="U235" s="32"/>
    </row>
    <row r="236" spans="2:21" s="9" customFormat="1" ht="22.5" customHeight="1" x14ac:dyDescent="0.15">
      <c r="B236" s="14"/>
      <c r="C236" s="72"/>
      <c r="D236" s="75"/>
      <c r="E236" s="76"/>
      <c r="F236" s="45" t="s">
        <v>801</v>
      </c>
      <c r="G236" s="46" t="s">
        <v>875</v>
      </c>
      <c r="H236" s="46" t="b">
        <v>0</v>
      </c>
      <c r="I236" s="46"/>
      <c r="J236" s="46" t="s">
        <v>876</v>
      </c>
      <c r="K236" s="46" t="b">
        <v>0</v>
      </c>
      <c r="L236" s="46"/>
      <c r="M236" s="46" t="s">
        <v>877</v>
      </c>
      <c r="N236" s="46" t="b">
        <v>0</v>
      </c>
      <c r="O236" s="46"/>
      <c r="P236" s="46"/>
      <c r="Q236" s="46"/>
      <c r="R236" s="46"/>
      <c r="S236" s="44"/>
      <c r="T236" s="27"/>
      <c r="U236" s="32"/>
    </row>
    <row r="237" spans="2:21" s="9" customFormat="1" ht="22.5" customHeight="1" x14ac:dyDescent="0.15">
      <c r="B237" s="14"/>
      <c r="C237" s="72"/>
      <c r="D237" s="74">
        <v>7</v>
      </c>
      <c r="E237" s="76" t="s">
        <v>648</v>
      </c>
      <c r="F237" s="5" t="s">
        <v>801</v>
      </c>
      <c r="G237" s="52" t="s">
        <v>797</v>
      </c>
      <c r="H237" s="38" t="b">
        <v>0</v>
      </c>
      <c r="I237" s="38" t="s">
        <v>801</v>
      </c>
      <c r="J237" s="38" t="s">
        <v>880</v>
      </c>
      <c r="K237" s="38" t="b">
        <v>0</v>
      </c>
      <c r="L237" s="38" t="s">
        <v>801</v>
      </c>
      <c r="M237" s="38" t="s">
        <v>881</v>
      </c>
      <c r="N237" s="38" t="b">
        <v>0</v>
      </c>
      <c r="O237" s="38" t="s">
        <v>801</v>
      </c>
      <c r="P237" s="38" t="s">
        <v>882</v>
      </c>
      <c r="Q237" s="38" t="b">
        <v>0</v>
      </c>
      <c r="R237" s="38" t="s">
        <v>801</v>
      </c>
      <c r="S237" s="43" t="s">
        <v>883</v>
      </c>
      <c r="T237" s="9" t="b">
        <v>0</v>
      </c>
      <c r="U237" s="32"/>
    </row>
    <row r="238" spans="2:21" s="9" customFormat="1" ht="22.5" customHeight="1" x14ac:dyDescent="0.15">
      <c r="B238" s="21"/>
      <c r="C238" s="73"/>
      <c r="D238" s="75"/>
      <c r="E238" s="76"/>
      <c r="F238" s="46" t="s">
        <v>801</v>
      </c>
      <c r="G238" s="46" t="s">
        <v>893</v>
      </c>
      <c r="H238" s="46" t="b">
        <v>0</v>
      </c>
      <c r="I238" s="46" t="s">
        <v>801</v>
      </c>
      <c r="J238" s="46" t="s">
        <v>884</v>
      </c>
      <c r="K238" s="46" t="b">
        <v>0</v>
      </c>
      <c r="L238" s="46" t="s">
        <v>801</v>
      </c>
      <c r="M238" s="50"/>
      <c r="N238" s="46"/>
      <c r="O238" s="46"/>
      <c r="P238" s="46"/>
      <c r="Q238" s="46"/>
      <c r="R238" s="46"/>
      <c r="S238" s="44"/>
      <c r="U238" s="32"/>
    </row>
    <row r="239" spans="2:21" s="9" customFormat="1" ht="22.5" customHeight="1" x14ac:dyDescent="0.15">
      <c r="B239" s="14"/>
      <c r="C239" s="23">
        <v>6</v>
      </c>
      <c r="D239" s="81" t="s">
        <v>753</v>
      </c>
      <c r="E239" s="81"/>
      <c r="F239" s="81"/>
      <c r="G239" s="81"/>
      <c r="H239" s="34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17"/>
      <c r="U239" s="32"/>
    </row>
    <row r="240" spans="2:21" s="9" customFormat="1" ht="22.5" customHeight="1" x14ac:dyDescent="0.15">
      <c r="B240" s="14"/>
      <c r="C240" s="72" t="str">
        <f>IF(OR(H240=TRUE,K240=TRUE,N240=TRUE,H241=TRUE,K241=TRUE,N241=TRUE,Q241=TRUE),"申請あり","")</f>
        <v/>
      </c>
      <c r="D240" s="18">
        <v>1</v>
      </c>
      <c r="E240" s="36" t="s">
        <v>649</v>
      </c>
      <c r="F240" s="3" t="s">
        <v>801</v>
      </c>
      <c r="G240" s="4" t="s">
        <v>650</v>
      </c>
      <c r="H240" s="4" t="b">
        <v>0</v>
      </c>
      <c r="I240" s="4" t="s">
        <v>801</v>
      </c>
      <c r="J240" s="4" t="s">
        <v>919</v>
      </c>
      <c r="K240" s="4" t="b">
        <v>0</v>
      </c>
      <c r="L240" s="4"/>
      <c r="M240" s="4" t="s">
        <v>920</v>
      </c>
      <c r="N240" s="4" t="b">
        <v>0</v>
      </c>
      <c r="O240" s="4"/>
      <c r="P240" s="4"/>
      <c r="Q240" s="4"/>
      <c r="R240" s="4"/>
      <c r="S240" s="36"/>
      <c r="U240" s="32"/>
    </row>
    <row r="241" spans="2:21" s="9" customFormat="1" ht="22.5" customHeight="1" x14ac:dyDescent="0.15">
      <c r="B241" s="14"/>
      <c r="C241" s="73"/>
      <c r="D241" s="18">
        <v>2</v>
      </c>
      <c r="E241" s="36" t="s">
        <v>651</v>
      </c>
      <c r="F241" s="3" t="s">
        <v>801</v>
      </c>
      <c r="G241" s="4" t="s">
        <v>652</v>
      </c>
      <c r="H241" s="4" t="b">
        <v>0</v>
      </c>
      <c r="I241" s="4" t="s">
        <v>801</v>
      </c>
      <c r="J241" s="4" t="s">
        <v>653</v>
      </c>
      <c r="K241" s="4" t="b">
        <v>0</v>
      </c>
      <c r="L241" s="4"/>
      <c r="M241" s="54" t="s">
        <v>894</v>
      </c>
      <c r="N241" s="54" t="b">
        <v>0</v>
      </c>
      <c r="O241" s="54"/>
      <c r="P241" s="54" t="s">
        <v>895</v>
      </c>
      <c r="Q241" s="4" t="b">
        <v>0</v>
      </c>
      <c r="R241" s="4"/>
      <c r="S241" s="36"/>
      <c r="U241" s="32"/>
    </row>
    <row r="242" spans="2:21" s="9" customFormat="1" ht="22.5" customHeight="1" x14ac:dyDescent="0.15">
      <c r="B242" s="21"/>
      <c r="C242" s="23">
        <v>7</v>
      </c>
      <c r="D242" s="81" t="s">
        <v>754</v>
      </c>
      <c r="E242" s="81"/>
      <c r="F242" s="81"/>
      <c r="G242" s="81"/>
      <c r="H242" s="34"/>
      <c r="I242" s="20"/>
      <c r="J242" s="16"/>
      <c r="K242" s="16"/>
      <c r="L242" s="16"/>
      <c r="M242" s="16"/>
      <c r="N242" s="16"/>
      <c r="O242" s="16"/>
      <c r="P242" s="16"/>
      <c r="Q242" s="16"/>
      <c r="R242" s="16"/>
      <c r="S242" s="17"/>
      <c r="U242" s="32"/>
    </row>
    <row r="243" spans="2:21" s="9" customFormat="1" ht="22.5" customHeight="1" x14ac:dyDescent="0.15">
      <c r="B243" s="14"/>
      <c r="C243" s="72" t="str">
        <f>IF(OR(H243=TRUE,K243=TRUE,N243=TRUE,Q243=TRUE,H244=TRUE,H245=TRUE,H246=TRUE,K246=TRUE,K247=TRUE,H249=TRUE),"申請あり","")</f>
        <v/>
      </c>
      <c r="D243" s="18">
        <v>1</v>
      </c>
      <c r="E243" s="36" t="s">
        <v>654</v>
      </c>
      <c r="F243" s="3" t="s">
        <v>801</v>
      </c>
      <c r="G243" s="4" t="s">
        <v>655</v>
      </c>
      <c r="H243" s="4" t="b">
        <v>0</v>
      </c>
      <c r="I243" s="4" t="s">
        <v>801</v>
      </c>
      <c r="J243" s="4" t="s">
        <v>656</v>
      </c>
      <c r="K243" s="4" t="b">
        <v>0</v>
      </c>
      <c r="L243" s="4" t="s">
        <v>801</v>
      </c>
      <c r="M243" s="4" t="s">
        <v>657</v>
      </c>
      <c r="N243" s="4" t="b">
        <v>0</v>
      </c>
      <c r="O243" s="4" t="s">
        <v>801</v>
      </c>
      <c r="P243" s="4" t="s">
        <v>658</v>
      </c>
      <c r="Q243" s="4" t="b">
        <v>0</v>
      </c>
      <c r="R243" s="4"/>
      <c r="S243" s="36"/>
      <c r="U243" s="32"/>
    </row>
    <row r="244" spans="2:21" s="9" customFormat="1" ht="22.5" customHeight="1" x14ac:dyDescent="0.15">
      <c r="B244" s="21"/>
      <c r="C244" s="72"/>
      <c r="D244" s="18">
        <v>2</v>
      </c>
      <c r="E244" s="36" t="s">
        <v>659</v>
      </c>
      <c r="F244" s="3" t="s">
        <v>801</v>
      </c>
      <c r="G244" s="54" t="s">
        <v>898</v>
      </c>
      <c r="H244" s="4" t="b">
        <v>0</v>
      </c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36"/>
      <c r="U244" s="32"/>
    </row>
    <row r="245" spans="2:21" s="9" customFormat="1" ht="22.5" customHeight="1" x14ac:dyDescent="0.15">
      <c r="B245" s="14"/>
      <c r="C245" s="72"/>
      <c r="D245" s="18">
        <v>3</v>
      </c>
      <c r="E245" s="36" t="s">
        <v>660</v>
      </c>
      <c r="F245" s="3" t="s">
        <v>801</v>
      </c>
      <c r="G245" s="4" t="s">
        <v>660</v>
      </c>
      <c r="H245" s="4" t="b">
        <v>0</v>
      </c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36"/>
      <c r="U245" s="32"/>
    </row>
    <row r="246" spans="2:21" s="9" customFormat="1" ht="22.5" customHeight="1" x14ac:dyDescent="0.15">
      <c r="B246" s="14"/>
      <c r="C246" s="72"/>
      <c r="D246" s="18">
        <v>4</v>
      </c>
      <c r="E246" s="36" t="s">
        <v>661</v>
      </c>
      <c r="F246" s="3" t="s">
        <v>801</v>
      </c>
      <c r="G246" s="4" t="s">
        <v>662</v>
      </c>
      <c r="H246" s="4" t="b">
        <v>0</v>
      </c>
      <c r="I246" s="4" t="s">
        <v>801</v>
      </c>
      <c r="J246" s="4" t="s">
        <v>663</v>
      </c>
      <c r="K246" s="4" t="b">
        <v>0</v>
      </c>
      <c r="L246" s="4"/>
      <c r="M246" s="4"/>
      <c r="N246" s="4"/>
      <c r="O246" s="4"/>
      <c r="P246" s="4"/>
      <c r="Q246" s="4"/>
      <c r="R246" s="4"/>
      <c r="S246" s="36"/>
      <c r="U246" s="32"/>
    </row>
    <row r="247" spans="2:21" s="9" customFormat="1" ht="22.5" customHeight="1" x14ac:dyDescent="0.15">
      <c r="B247" s="21"/>
      <c r="C247" s="72"/>
      <c r="D247" s="74">
        <v>5</v>
      </c>
      <c r="E247" s="85" t="s">
        <v>664</v>
      </c>
      <c r="F247" s="5" t="s">
        <v>801</v>
      </c>
      <c r="G247" s="87" t="s">
        <v>665</v>
      </c>
      <c r="H247" s="87"/>
      <c r="I247" s="87"/>
      <c r="J247" s="87"/>
      <c r="K247" s="38" t="b">
        <v>0</v>
      </c>
      <c r="L247" s="38"/>
      <c r="M247" s="38"/>
      <c r="N247" s="39"/>
      <c r="O247" s="38"/>
      <c r="P247" s="38"/>
      <c r="Q247" s="38"/>
      <c r="R247" s="38"/>
      <c r="S247" s="43"/>
      <c r="U247" s="32"/>
    </row>
    <row r="248" spans="2:21" s="9" customFormat="1" ht="22.5" customHeight="1" x14ac:dyDescent="0.15">
      <c r="B248" s="14"/>
      <c r="C248" s="72"/>
      <c r="D248" s="75"/>
      <c r="E248" s="86"/>
      <c r="F248" s="88" t="s">
        <v>798</v>
      </c>
      <c r="G248" s="89"/>
      <c r="H248" s="89"/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86"/>
      <c r="U248" s="32"/>
    </row>
    <row r="249" spans="2:21" s="9" customFormat="1" ht="22.5" customHeight="1" x14ac:dyDescent="0.15">
      <c r="B249" s="14"/>
      <c r="C249" s="73"/>
      <c r="D249" s="18">
        <v>6</v>
      </c>
      <c r="E249" s="36" t="s">
        <v>667</v>
      </c>
      <c r="F249" s="3" t="s">
        <v>801</v>
      </c>
      <c r="G249" s="54" t="s">
        <v>666</v>
      </c>
      <c r="H249" s="4" t="b">
        <v>0</v>
      </c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36"/>
      <c r="U249" s="32"/>
    </row>
    <row r="250" spans="2:21" s="9" customFormat="1" ht="22.5" customHeight="1" x14ac:dyDescent="0.15">
      <c r="B250" s="14"/>
      <c r="C250" s="23">
        <v>8</v>
      </c>
      <c r="D250" s="81" t="s">
        <v>755</v>
      </c>
      <c r="E250" s="81"/>
      <c r="F250" s="81"/>
      <c r="G250" s="81"/>
      <c r="H250" s="34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17"/>
      <c r="U250" s="32"/>
    </row>
    <row r="251" spans="2:21" s="9" customFormat="1" ht="22.5" customHeight="1" x14ac:dyDescent="0.15">
      <c r="B251" s="14"/>
      <c r="C251" s="72" t="str">
        <f>IF(OR(H251=TRUE,K251=TRUE,N251=TRUE,H252=TRUE,H253=TRUE,K253=TRUE,N253=TRUE,Q253=TRUE,T253=TRUE,H254=TRUE,K254=TRUE,N254=TRUE,Q254=TRUE,T254=TRUE,H255=TRUE,K255=TRUE,N255=TRUE,H256=TRUE,K256=TRUE,N256=TRUE,Q256=TRUE,T256=TRUE,H257=TRUE,K257=TRUE,N257=TRUE,Q257=TRUE,H258=TRUE,K258=TRUE,N258=TRUE,Q258=TRUE),"申請あり","")</f>
        <v/>
      </c>
      <c r="D251" s="18">
        <v>1</v>
      </c>
      <c r="E251" s="36" t="s">
        <v>668</v>
      </c>
      <c r="F251" s="3" t="s">
        <v>801</v>
      </c>
      <c r="G251" s="4" t="s">
        <v>668</v>
      </c>
      <c r="H251" s="4" t="b">
        <v>0</v>
      </c>
      <c r="I251" s="4" t="s">
        <v>801</v>
      </c>
      <c r="J251" s="4" t="s">
        <v>669</v>
      </c>
      <c r="K251" s="4" t="b">
        <v>0</v>
      </c>
      <c r="L251" s="4" t="s">
        <v>801</v>
      </c>
      <c r="M251" s="4" t="s">
        <v>670</v>
      </c>
      <c r="N251" s="4" t="b">
        <v>0</v>
      </c>
      <c r="O251" s="4"/>
      <c r="P251" s="4"/>
      <c r="Q251" s="4"/>
      <c r="R251" s="4"/>
      <c r="S251" s="36"/>
      <c r="U251" s="32"/>
    </row>
    <row r="252" spans="2:21" s="9" customFormat="1" ht="22.5" customHeight="1" x14ac:dyDescent="0.15">
      <c r="B252" s="14"/>
      <c r="C252" s="72"/>
      <c r="D252" s="18">
        <v>2</v>
      </c>
      <c r="E252" s="36" t="s">
        <v>671</v>
      </c>
      <c r="F252" s="3" t="s">
        <v>801</v>
      </c>
      <c r="G252" s="4" t="s">
        <v>672</v>
      </c>
      <c r="H252" s="4" t="b">
        <v>0</v>
      </c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36"/>
      <c r="U252" s="32"/>
    </row>
    <row r="253" spans="2:21" s="9" customFormat="1" ht="22.5" customHeight="1" x14ac:dyDescent="0.15">
      <c r="B253" s="14"/>
      <c r="C253" s="72"/>
      <c r="D253" s="74">
        <v>3</v>
      </c>
      <c r="E253" s="78" t="s">
        <v>673</v>
      </c>
      <c r="F253" s="5" t="s">
        <v>801</v>
      </c>
      <c r="G253" s="38" t="s">
        <v>899</v>
      </c>
      <c r="H253" s="38" t="b">
        <v>0</v>
      </c>
      <c r="I253" s="38" t="s">
        <v>801</v>
      </c>
      <c r="J253" s="38" t="s">
        <v>897</v>
      </c>
      <c r="K253" s="38" t="b">
        <v>0</v>
      </c>
      <c r="L253" s="38" t="s">
        <v>801</v>
      </c>
      <c r="M253" s="38" t="s">
        <v>900</v>
      </c>
      <c r="N253" s="38" t="b">
        <v>0</v>
      </c>
      <c r="O253" s="38" t="s">
        <v>801</v>
      </c>
      <c r="P253" s="38" t="s">
        <v>901</v>
      </c>
      <c r="Q253" s="38" t="b">
        <v>0</v>
      </c>
      <c r="R253" s="38" t="s">
        <v>801</v>
      </c>
      <c r="S253" s="43" t="s">
        <v>902</v>
      </c>
      <c r="U253" s="32"/>
    </row>
    <row r="254" spans="2:21" s="9" customFormat="1" ht="22.5" customHeight="1" x14ac:dyDescent="0.15">
      <c r="B254" s="21"/>
      <c r="C254" s="72"/>
      <c r="D254" s="77"/>
      <c r="E254" s="79"/>
      <c r="F254" s="6" t="s">
        <v>801</v>
      </c>
      <c r="G254" s="2" t="s">
        <v>903</v>
      </c>
      <c r="H254" s="2" t="b">
        <v>0</v>
      </c>
      <c r="I254" s="2" t="s">
        <v>801</v>
      </c>
      <c r="J254" s="2" t="s">
        <v>904</v>
      </c>
      <c r="K254" s="2" t="b">
        <v>0</v>
      </c>
      <c r="L254" s="2" t="s">
        <v>801</v>
      </c>
      <c r="M254" s="2" t="s">
        <v>905</v>
      </c>
      <c r="N254" s="2" t="b">
        <v>0</v>
      </c>
      <c r="O254" s="2" t="s">
        <v>801</v>
      </c>
      <c r="P254" s="2" t="s">
        <v>906</v>
      </c>
      <c r="Q254" s="2" t="b">
        <v>0</v>
      </c>
      <c r="R254" s="2" t="s">
        <v>801</v>
      </c>
      <c r="S254" s="47" t="s">
        <v>907</v>
      </c>
      <c r="T254" s="9" t="b">
        <v>0</v>
      </c>
      <c r="U254" s="32"/>
    </row>
    <row r="255" spans="2:21" s="9" customFormat="1" ht="22.5" customHeight="1" x14ac:dyDescent="0.15">
      <c r="B255" s="21"/>
      <c r="C255" s="72"/>
      <c r="D255" s="75"/>
      <c r="E255" s="80"/>
      <c r="F255" s="6" t="s">
        <v>801</v>
      </c>
      <c r="G255" s="2" t="s">
        <v>908</v>
      </c>
      <c r="H255" s="2" t="b">
        <v>0</v>
      </c>
      <c r="I255" s="2"/>
      <c r="J255" s="2" t="s">
        <v>909</v>
      </c>
      <c r="K255" s="2" t="b">
        <v>0</v>
      </c>
      <c r="L255" s="2"/>
      <c r="M255" s="2" t="s">
        <v>964</v>
      </c>
      <c r="N255" s="2" t="b">
        <v>0</v>
      </c>
      <c r="O255" s="2"/>
      <c r="P255" s="2"/>
      <c r="Q255" s="2"/>
      <c r="R255" s="2"/>
      <c r="S255" s="47"/>
      <c r="U255" s="32"/>
    </row>
    <row r="256" spans="2:21" s="9" customFormat="1" ht="22.5" customHeight="1" x14ac:dyDescent="0.15">
      <c r="B256" s="14"/>
      <c r="C256" s="72"/>
      <c r="D256" s="74">
        <v>4</v>
      </c>
      <c r="E256" s="83" t="s">
        <v>674</v>
      </c>
      <c r="F256" s="5" t="s">
        <v>801</v>
      </c>
      <c r="G256" s="38" t="s">
        <v>675</v>
      </c>
      <c r="H256" s="38" t="b">
        <v>0</v>
      </c>
      <c r="I256" s="38" t="s">
        <v>801</v>
      </c>
      <c r="J256" s="38" t="s">
        <v>676</v>
      </c>
      <c r="K256" s="38" t="b">
        <v>0</v>
      </c>
      <c r="L256" s="38" t="s">
        <v>801</v>
      </c>
      <c r="M256" s="38" t="s">
        <v>910</v>
      </c>
      <c r="N256" s="38" t="b">
        <v>0</v>
      </c>
      <c r="O256" s="38" t="s">
        <v>801</v>
      </c>
      <c r="P256" s="38" t="s">
        <v>679</v>
      </c>
      <c r="Q256" s="38" t="b">
        <v>0</v>
      </c>
      <c r="R256" s="38" t="s">
        <v>801</v>
      </c>
      <c r="S256" s="43" t="s">
        <v>680</v>
      </c>
      <c r="T256" s="9" t="b">
        <v>0</v>
      </c>
      <c r="U256" s="32"/>
    </row>
    <row r="257" spans="2:21" s="9" customFormat="1" ht="22.5" customHeight="1" x14ac:dyDescent="0.15">
      <c r="B257" s="14"/>
      <c r="C257" s="72"/>
      <c r="D257" s="77"/>
      <c r="E257" s="84"/>
      <c r="F257" s="6" t="s">
        <v>801</v>
      </c>
      <c r="G257" s="2" t="s">
        <v>678</v>
      </c>
      <c r="H257" s="2" t="b">
        <v>0</v>
      </c>
      <c r="I257" s="2" t="s">
        <v>801</v>
      </c>
      <c r="J257" s="2" t="s">
        <v>677</v>
      </c>
      <c r="K257" s="2" t="b">
        <v>0</v>
      </c>
      <c r="L257" s="2" t="s">
        <v>801</v>
      </c>
      <c r="M257" s="2" t="s">
        <v>929</v>
      </c>
      <c r="N257" s="2" t="b">
        <v>0</v>
      </c>
      <c r="O257" s="2" t="s">
        <v>801</v>
      </c>
      <c r="P257" s="2" t="s">
        <v>911</v>
      </c>
      <c r="Q257" s="2" t="b">
        <v>0</v>
      </c>
      <c r="R257" s="2" t="s">
        <v>801</v>
      </c>
      <c r="S257" s="47" t="s">
        <v>801</v>
      </c>
      <c r="U257" s="32"/>
    </row>
    <row r="258" spans="2:21" s="9" customFormat="1" ht="22.5" customHeight="1" x14ac:dyDescent="0.15">
      <c r="B258" s="21"/>
      <c r="C258" s="73"/>
      <c r="D258" s="18">
        <v>5</v>
      </c>
      <c r="E258" s="36" t="s">
        <v>681</v>
      </c>
      <c r="F258" s="3" t="s">
        <v>801</v>
      </c>
      <c r="G258" s="4" t="s">
        <v>682</v>
      </c>
      <c r="H258" s="4" t="b">
        <v>0</v>
      </c>
      <c r="I258" s="4" t="s">
        <v>801</v>
      </c>
      <c r="J258" s="4" t="s">
        <v>930</v>
      </c>
      <c r="K258" s="4" t="b">
        <v>0</v>
      </c>
      <c r="L258" s="4" t="s">
        <v>801</v>
      </c>
      <c r="M258" s="4" t="s">
        <v>683</v>
      </c>
      <c r="N258" s="4" t="b">
        <v>0</v>
      </c>
      <c r="O258" s="4" t="s">
        <v>801</v>
      </c>
      <c r="P258" s="54" t="s">
        <v>799</v>
      </c>
      <c r="Q258" s="4" t="b">
        <v>0</v>
      </c>
      <c r="R258" s="4"/>
      <c r="S258" s="36"/>
      <c r="U258" s="32"/>
    </row>
    <row r="259" spans="2:21" s="9" customFormat="1" ht="22.5" customHeight="1" x14ac:dyDescent="0.15">
      <c r="B259" s="14"/>
      <c r="C259" s="23">
        <v>9</v>
      </c>
      <c r="D259" s="81" t="s">
        <v>756</v>
      </c>
      <c r="E259" s="81"/>
      <c r="F259" s="81"/>
      <c r="G259" s="81"/>
      <c r="H259" s="34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17"/>
      <c r="U259" s="32"/>
    </row>
    <row r="260" spans="2:21" s="9" customFormat="1" ht="22.5" customHeight="1" x14ac:dyDescent="0.15">
      <c r="B260" s="14"/>
      <c r="C260" s="49" t="str">
        <f>IF(OR(H260=TRUE,K260=TRUE),"申請あり","")</f>
        <v/>
      </c>
      <c r="D260" s="18">
        <v>1</v>
      </c>
      <c r="E260" s="36" t="s">
        <v>684</v>
      </c>
      <c r="F260" s="3" t="s">
        <v>801</v>
      </c>
      <c r="G260" s="4" t="s">
        <v>813</v>
      </c>
      <c r="H260" s="4" t="b">
        <v>0</v>
      </c>
      <c r="I260" s="4"/>
      <c r="J260" s="4" t="s">
        <v>934</v>
      </c>
      <c r="K260" s="4" t="b">
        <v>0</v>
      </c>
      <c r="L260" s="4"/>
      <c r="M260" s="4"/>
      <c r="N260" s="4"/>
      <c r="O260" s="4"/>
      <c r="P260" s="4"/>
      <c r="Q260" s="4"/>
      <c r="R260" s="4"/>
      <c r="S260" s="36"/>
      <c r="U260" s="32"/>
    </row>
    <row r="261" spans="2:21" s="9" customFormat="1" ht="22.5" customHeight="1" x14ac:dyDescent="0.15">
      <c r="B261" s="14"/>
      <c r="C261" s="23">
        <v>10</v>
      </c>
      <c r="D261" s="81" t="s">
        <v>685</v>
      </c>
      <c r="E261" s="81"/>
      <c r="F261" s="81"/>
      <c r="G261" s="81"/>
      <c r="H261" s="34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17"/>
      <c r="U261" s="32"/>
    </row>
    <row r="262" spans="2:21" s="9" customFormat="1" ht="22.5" customHeight="1" x14ac:dyDescent="0.15">
      <c r="B262" s="21"/>
      <c r="C262" s="72" t="str">
        <f>IF(OR(H262=TRUE,K262=TRUE,H263=TRUE,K263=TRUE,N263=TRUE,Q263=TRUE,H264=TRUE,H265=TRUE,H266=TRUE,K266=TRUE),"申請あり","")</f>
        <v/>
      </c>
      <c r="D262" s="18">
        <v>1</v>
      </c>
      <c r="E262" s="36" t="s">
        <v>686</v>
      </c>
      <c r="F262" s="3" t="s">
        <v>801</v>
      </c>
      <c r="G262" s="4" t="s">
        <v>912</v>
      </c>
      <c r="H262" s="4" t="b">
        <v>0</v>
      </c>
      <c r="I262" s="4"/>
      <c r="J262" s="4" t="s">
        <v>913</v>
      </c>
      <c r="K262" s="4" t="b">
        <v>0</v>
      </c>
      <c r="L262" s="4"/>
      <c r="M262" s="4"/>
      <c r="N262" s="4"/>
      <c r="O262" s="4"/>
      <c r="P262" s="4"/>
      <c r="Q262" s="4"/>
      <c r="R262" s="4"/>
      <c r="S262" s="36"/>
      <c r="U262" s="32"/>
    </row>
    <row r="263" spans="2:21" s="9" customFormat="1" ht="22.5" customHeight="1" x14ac:dyDescent="0.15">
      <c r="B263" s="14"/>
      <c r="C263" s="72"/>
      <c r="D263" s="18">
        <v>2</v>
      </c>
      <c r="E263" s="36" t="s">
        <v>687</v>
      </c>
      <c r="F263" s="3" t="s">
        <v>801</v>
      </c>
      <c r="G263" s="4" t="s">
        <v>688</v>
      </c>
      <c r="H263" s="4" t="b">
        <v>0</v>
      </c>
      <c r="I263" s="4" t="s">
        <v>801</v>
      </c>
      <c r="J263" s="4" t="s">
        <v>914</v>
      </c>
      <c r="K263" s="4" t="b">
        <v>0</v>
      </c>
      <c r="L263" s="4" t="s">
        <v>801</v>
      </c>
      <c r="M263" s="4" t="s">
        <v>915</v>
      </c>
      <c r="N263" s="4" t="b">
        <v>0</v>
      </c>
      <c r="O263" s="4"/>
      <c r="P263" s="4" t="s">
        <v>916</v>
      </c>
      <c r="Q263" s="4" t="b">
        <v>0</v>
      </c>
      <c r="R263" s="4"/>
      <c r="S263" s="36"/>
      <c r="U263" s="32"/>
    </row>
    <row r="264" spans="2:21" s="9" customFormat="1" ht="22.5" customHeight="1" x14ac:dyDescent="0.15">
      <c r="B264" s="14"/>
      <c r="C264" s="72"/>
      <c r="D264" s="18">
        <v>3</v>
      </c>
      <c r="E264" s="36" t="s">
        <v>689</v>
      </c>
      <c r="F264" s="3" t="s">
        <v>801</v>
      </c>
      <c r="G264" s="4" t="s">
        <v>917</v>
      </c>
      <c r="H264" s="4" t="b">
        <v>0</v>
      </c>
      <c r="I264" s="4" t="s">
        <v>801</v>
      </c>
      <c r="J264" s="4" t="s">
        <v>801</v>
      </c>
      <c r="K264" s="4"/>
      <c r="L264" s="4"/>
      <c r="M264" s="4"/>
      <c r="N264" s="4"/>
      <c r="O264" s="4"/>
      <c r="P264" s="4"/>
      <c r="Q264" s="4"/>
      <c r="R264" s="4"/>
      <c r="S264" s="36"/>
      <c r="U264" s="32"/>
    </row>
    <row r="265" spans="2:21" s="9" customFormat="1" ht="22.5" customHeight="1" x14ac:dyDescent="0.15">
      <c r="B265" s="14"/>
      <c r="C265" s="72"/>
      <c r="D265" s="18">
        <v>4</v>
      </c>
      <c r="E265" s="36" t="s">
        <v>690</v>
      </c>
      <c r="F265" s="3" t="s">
        <v>801</v>
      </c>
      <c r="G265" s="4" t="s">
        <v>918</v>
      </c>
      <c r="H265" s="4" t="b">
        <v>0</v>
      </c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36"/>
      <c r="U265" s="32"/>
    </row>
    <row r="266" spans="2:21" s="9" customFormat="1" ht="22.5" customHeight="1" x14ac:dyDescent="0.15">
      <c r="B266" s="14"/>
      <c r="C266" s="73"/>
      <c r="D266" s="18">
        <v>5</v>
      </c>
      <c r="E266" s="36" t="s">
        <v>691</v>
      </c>
      <c r="F266" s="3" t="s">
        <v>801</v>
      </c>
      <c r="G266" s="4" t="s">
        <v>692</v>
      </c>
      <c r="H266" s="4" t="b">
        <v>0</v>
      </c>
      <c r="I266" s="4" t="s">
        <v>801</v>
      </c>
      <c r="J266" s="4" t="s">
        <v>693</v>
      </c>
      <c r="K266" s="4" t="b">
        <v>0</v>
      </c>
      <c r="L266" s="4"/>
      <c r="M266" s="4"/>
      <c r="N266" s="4"/>
      <c r="O266" s="4"/>
      <c r="P266" s="4"/>
      <c r="Q266" s="4"/>
      <c r="R266" s="4"/>
      <c r="S266" s="36"/>
      <c r="U266" s="32"/>
    </row>
    <row r="267" spans="2:21" s="9" customFormat="1" ht="22.5" customHeight="1" x14ac:dyDescent="0.15">
      <c r="B267" s="21"/>
      <c r="C267" s="23">
        <v>11</v>
      </c>
      <c r="D267" s="81" t="s">
        <v>757</v>
      </c>
      <c r="E267" s="81"/>
      <c r="F267" s="81"/>
      <c r="G267" s="81"/>
      <c r="H267" s="34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17"/>
      <c r="U267" s="32"/>
    </row>
    <row r="268" spans="2:21" s="9" customFormat="1" ht="22.5" customHeight="1" x14ac:dyDescent="0.15">
      <c r="B268" s="21"/>
      <c r="C268" s="72" t="str">
        <f>IF(OR(H268=TRUE,H269=TRUE,H270=TRUE),"申請あり","")</f>
        <v/>
      </c>
      <c r="D268" s="26">
        <v>1</v>
      </c>
      <c r="E268" s="36" t="s">
        <v>694</v>
      </c>
      <c r="F268" s="3" t="s">
        <v>801</v>
      </c>
      <c r="G268" s="4" t="s">
        <v>921</v>
      </c>
      <c r="H268" s="4" t="b">
        <v>0</v>
      </c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36"/>
      <c r="U268" s="32"/>
    </row>
    <row r="269" spans="2:21" s="9" customFormat="1" ht="22.5" customHeight="1" x14ac:dyDescent="0.15">
      <c r="B269" s="14"/>
      <c r="C269" s="72"/>
      <c r="D269" s="26">
        <v>2</v>
      </c>
      <c r="E269" s="36" t="s">
        <v>695</v>
      </c>
      <c r="F269" s="3" t="s">
        <v>801</v>
      </c>
      <c r="G269" s="4" t="s">
        <v>922</v>
      </c>
      <c r="H269" s="4" t="b">
        <v>0</v>
      </c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36"/>
      <c r="U269" s="32"/>
    </row>
    <row r="270" spans="2:21" s="9" customFormat="1" ht="22.5" customHeight="1" x14ac:dyDescent="0.15">
      <c r="B270" s="14"/>
      <c r="C270" s="73"/>
      <c r="D270" s="18">
        <v>3</v>
      </c>
      <c r="E270" s="36" t="s">
        <v>696</v>
      </c>
      <c r="F270" s="3" t="s">
        <v>801</v>
      </c>
      <c r="G270" s="4" t="s">
        <v>923</v>
      </c>
      <c r="H270" s="4" t="b">
        <v>0</v>
      </c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36"/>
      <c r="U270" s="32"/>
    </row>
    <row r="271" spans="2:21" s="9" customFormat="1" ht="22.5" customHeight="1" x14ac:dyDescent="0.15">
      <c r="B271" s="14"/>
      <c r="C271" s="23">
        <v>12</v>
      </c>
      <c r="D271" s="28"/>
      <c r="E271" s="82" t="s">
        <v>758</v>
      </c>
      <c r="F271" s="82"/>
      <c r="G271" s="82"/>
      <c r="H271" s="41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17"/>
    </row>
    <row r="272" spans="2:21" s="9" customFormat="1" ht="22.5" customHeight="1" x14ac:dyDescent="0.15">
      <c r="B272" s="14"/>
      <c r="C272" s="72" t="str">
        <f>IF(OR(H272=TRUE,K272=TRUE,N272=TRUE,H273=TRUE,K273=TRUE,H274=TRUE,K274=TRUE,N274=TRUE,Q274=TRUE,H275=TRUE,K275=TRUE,N275=TRUE,Q275=TRUE,T275=TRUE,H276=TRUE,K276=TRUE,N276=TRUE,Q276=TRUE,H277=TRUE,K277=TRUE,N277=TRUE,Q277=TRUE,T277=TRUE,H278=TRUE,K278=TRUE,N278=TRUE,Q278=TRUE,T278=TRUE,H279=TRUE,K279=TRUE,N279=TRUE,H280=TRUE,K280=TRUE,N280=TRUE,Q280=TRUE,T280=TRUE,H281=TRUE,K281=TRUE,N281=TRUE,H282=TRUE,K282=TRUE,N282=TRUE,Q282=TRUE,T282=TRUE,H283=TRUE,K283=TRUE,N283=TRUE,Q283=TRUE,T283=TRUE,H284=TRUE),"申請あり","")</f>
        <v/>
      </c>
      <c r="D272" s="18">
        <v>1</v>
      </c>
      <c r="E272" s="36" t="s">
        <v>697</v>
      </c>
      <c r="F272" s="3" t="s">
        <v>801</v>
      </c>
      <c r="G272" s="4" t="s">
        <v>698</v>
      </c>
      <c r="H272" s="4" t="b">
        <v>0</v>
      </c>
      <c r="I272" s="4" t="s">
        <v>801</v>
      </c>
      <c r="J272" s="4" t="s">
        <v>961</v>
      </c>
      <c r="K272" s="4" t="b">
        <v>0</v>
      </c>
      <c r="L272" s="4"/>
      <c r="M272" s="4" t="s">
        <v>962</v>
      </c>
      <c r="N272" s="4" t="b">
        <v>0</v>
      </c>
      <c r="O272" s="4"/>
      <c r="P272" s="4"/>
      <c r="Q272" s="4"/>
      <c r="R272" s="4"/>
      <c r="S272" s="36"/>
    </row>
    <row r="273" spans="1:20" s="9" customFormat="1" ht="22.5" customHeight="1" x14ac:dyDescent="0.15">
      <c r="B273" s="21"/>
      <c r="C273" s="72"/>
      <c r="D273" s="18">
        <v>2</v>
      </c>
      <c r="E273" s="36" t="s">
        <v>699</v>
      </c>
      <c r="F273" s="3" t="s">
        <v>801</v>
      </c>
      <c r="G273" s="4" t="s">
        <v>924</v>
      </c>
      <c r="H273" s="4" t="b">
        <v>0</v>
      </c>
      <c r="I273" s="4"/>
      <c r="J273" s="4" t="s">
        <v>925</v>
      </c>
      <c r="K273" s="4" t="b">
        <v>0</v>
      </c>
      <c r="L273" s="4"/>
      <c r="M273" s="4"/>
      <c r="N273" s="4"/>
      <c r="O273" s="4"/>
      <c r="P273" s="4"/>
      <c r="Q273" s="4"/>
      <c r="R273" s="4"/>
      <c r="S273" s="36"/>
    </row>
    <row r="274" spans="1:20" s="9" customFormat="1" ht="22.5" customHeight="1" x14ac:dyDescent="0.15">
      <c r="B274" s="14"/>
      <c r="C274" s="72"/>
      <c r="D274" s="18">
        <v>3</v>
      </c>
      <c r="E274" s="36" t="s">
        <v>700</v>
      </c>
      <c r="F274" s="3" t="s">
        <v>801</v>
      </c>
      <c r="G274" s="4" t="s">
        <v>701</v>
      </c>
      <c r="H274" s="4" t="b">
        <v>0</v>
      </c>
      <c r="I274" s="4" t="s">
        <v>801</v>
      </c>
      <c r="J274" s="4" t="s">
        <v>702</v>
      </c>
      <c r="K274" s="4" t="b">
        <v>0</v>
      </c>
      <c r="L274" s="4" t="s">
        <v>801</v>
      </c>
      <c r="M274" s="4" t="s">
        <v>703</v>
      </c>
      <c r="N274" s="4" t="b">
        <v>0</v>
      </c>
      <c r="O274" s="4" t="s">
        <v>801</v>
      </c>
      <c r="P274" s="4" t="s">
        <v>704</v>
      </c>
      <c r="Q274" s="4" t="b">
        <v>0</v>
      </c>
      <c r="R274" s="4"/>
      <c r="S274" s="36"/>
    </row>
    <row r="275" spans="1:20" s="9" customFormat="1" ht="22.5" customHeight="1" x14ac:dyDescent="0.15">
      <c r="B275" s="14"/>
      <c r="C275" s="72"/>
      <c r="D275" s="18">
        <v>4</v>
      </c>
      <c r="E275" s="36" t="s">
        <v>705</v>
      </c>
      <c r="F275" s="3" t="s">
        <v>801</v>
      </c>
      <c r="G275" s="4" t="s">
        <v>706</v>
      </c>
      <c r="H275" s="4" t="b">
        <v>0</v>
      </c>
      <c r="I275" s="4" t="s">
        <v>801</v>
      </c>
      <c r="J275" s="4" t="s">
        <v>707</v>
      </c>
      <c r="K275" s="4" t="b">
        <v>0</v>
      </c>
      <c r="L275" s="4" t="s">
        <v>801</v>
      </c>
      <c r="M275" s="4" t="s">
        <v>782</v>
      </c>
      <c r="N275" s="4" t="b">
        <v>0</v>
      </c>
      <c r="O275" s="4" t="s">
        <v>801</v>
      </c>
      <c r="P275" s="4" t="s">
        <v>926</v>
      </c>
      <c r="Q275" s="4" t="b">
        <v>0</v>
      </c>
      <c r="R275" s="4"/>
      <c r="S275" s="36" t="s">
        <v>927</v>
      </c>
      <c r="T275" s="9" t="b">
        <v>0</v>
      </c>
    </row>
    <row r="276" spans="1:20" s="9" customFormat="1" ht="22.5" customHeight="1" x14ac:dyDescent="0.15">
      <c r="B276" s="14"/>
      <c r="C276" s="72"/>
      <c r="D276" s="18">
        <v>5</v>
      </c>
      <c r="E276" s="36" t="s">
        <v>708</v>
      </c>
      <c r="F276" s="3" t="s">
        <v>801</v>
      </c>
      <c r="G276" s="4" t="s">
        <v>709</v>
      </c>
      <c r="H276" s="4" t="b">
        <v>0</v>
      </c>
      <c r="I276" s="4" t="s">
        <v>801</v>
      </c>
      <c r="J276" s="4" t="s">
        <v>710</v>
      </c>
      <c r="K276" s="4" t="b">
        <v>0</v>
      </c>
      <c r="L276" s="4" t="s">
        <v>801</v>
      </c>
      <c r="M276" s="4" t="s">
        <v>928</v>
      </c>
      <c r="N276" s="4" t="b">
        <v>0</v>
      </c>
      <c r="O276" s="4" t="s">
        <v>801</v>
      </c>
      <c r="P276" s="4" t="s">
        <v>711</v>
      </c>
      <c r="Q276" s="4" t="b">
        <v>0</v>
      </c>
      <c r="R276" s="4"/>
      <c r="S276" s="36"/>
    </row>
    <row r="277" spans="1:20" s="9" customFormat="1" ht="22.5" customHeight="1" x14ac:dyDescent="0.15">
      <c r="B277" s="14"/>
      <c r="C277" s="72"/>
      <c r="D277" s="35">
        <v>6</v>
      </c>
      <c r="E277" s="43" t="s">
        <v>712</v>
      </c>
      <c r="F277" s="5" t="s">
        <v>801</v>
      </c>
      <c r="G277" s="38" t="s">
        <v>713</v>
      </c>
      <c r="H277" s="38" t="b">
        <v>0</v>
      </c>
      <c r="I277" s="38" t="s">
        <v>801</v>
      </c>
      <c r="J277" s="38" t="s">
        <v>931</v>
      </c>
      <c r="K277" s="38" t="b">
        <v>0</v>
      </c>
      <c r="L277" s="38" t="s">
        <v>801</v>
      </c>
      <c r="M277" s="38" t="s">
        <v>932</v>
      </c>
      <c r="N277" s="38" t="b">
        <v>0</v>
      </c>
      <c r="O277" s="38" t="s">
        <v>801</v>
      </c>
      <c r="P277" s="38" t="s">
        <v>933</v>
      </c>
      <c r="Q277" s="38" t="b">
        <v>0</v>
      </c>
      <c r="R277" s="38" t="s">
        <v>801</v>
      </c>
      <c r="S277" s="43" t="s">
        <v>714</v>
      </c>
      <c r="T277" s="9" t="b">
        <v>0</v>
      </c>
    </row>
    <row r="278" spans="1:20" s="9" customFormat="1" ht="22.5" customHeight="1" x14ac:dyDescent="0.15">
      <c r="B278" s="14"/>
      <c r="C278" s="72"/>
      <c r="D278" s="74">
        <v>7</v>
      </c>
      <c r="E278" s="76" t="s">
        <v>715</v>
      </c>
      <c r="F278" s="5" t="s">
        <v>801</v>
      </c>
      <c r="G278" s="38" t="s">
        <v>716</v>
      </c>
      <c r="H278" s="38" t="b">
        <v>0</v>
      </c>
      <c r="I278" s="38" t="s">
        <v>801</v>
      </c>
      <c r="J278" s="38" t="s">
        <v>717</v>
      </c>
      <c r="K278" s="38" t="b">
        <v>0</v>
      </c>
      <c r="L278" s="38" t="s">
        <v>801</v>
      </c>
      <c r="M278" s="38" t="s">
        <v>718</v>
      </c>
      <c r="N278" s="38" t="b">
        <v>0</v>
      </c>
      <c r="O278" s="38" t="s">
        <v>801</v>
      </c>
      <c r="P278" s="38" t="s">
        <v>719</v>
      </c>
      <c r="Q278" s="38" t="b">
        <v>0</v>
      </c>
      <c r="R278" s="38" t="s">
        <v>801</v>
      </c>
      <c r="S278" s="43" t="s">
        <v>720</v>
      </c>
      <c r="T278" s="9" t="b">
        <v>0</v>
      </c>
    </row>
    <row r="279" spans="1:20" s="9" customFormat="1" ht="22.5" customHeight="1" x14ac:dyDescent="0.15">
      <c r="B279" s="14"/>
      <c r="C279" s="72"/>
      <c r="D279" s="75"/>
      <c r="E279" s="76"/>
      <c r="F279" s="45" t="s">
        <v>801</v>
      </c>
      <c r="G279" s="46" t="s">
        <v>721</v>
      </c>
      <c r="H279" s="46" t="b">
        <v>0</v>
      </c>
      <c r="I279" s="46" t="s">
        <v>801</v>
      </c>
      <c r="J279" s="46" t="s">
        <v>722</v>
      </c>
      <c r="K279" s="46" t="b">
        <v>0</v>
      </c>
      <c r="L279" s="46" t="s">
        <v>801</v>
      </c>
      <c r="M279" s="55" t="s">
        <v>723</v>
      </c>
      <c r="N279" s="46" t="b">
        <v>0</v>
      </c>
      <c r="O279" s="46"/>
      <c r="P279" s="46"/>
      <c r="Q279" s="46"/>
      <c r="R279" s="46"/>
      <c r="S279" s="44"/>
    </row>
    <row r="280" spans="1:20" s="9" customFormat="1" ht="22.5" customHeight="1" x14ac:dyDescent="0.15">
      <c r="B280" s="14"/>
      <c r="C280" s="72"/>
      <c r="D280" s="74">
        <v>8</v>
      </c>
      <c r="E280" s="76" t="s">
        <v>724</v>
      </c>
      <c r="F280" s="5" t="s">
        <v>801</v>
      </c>
      <c r="G280" s="38" t="s">
        <v>557</v>
      </c>
      <c r="H280" s="38" t="b">
        <v>0</v>
      </c>
      <c r="I280" s="38" t="s">
        <v>801</v>
      </c>
      <c r="J280" s="38" t="s">
        <v>60</v>
      </c>
      <c r="K280" s="38" t="b">
        <v>0</v>
      </c>
      <c r="L280" s="38" t="s">
        <v>801</v>
      </c>
      <c r="M280" s="38" t="s">
        <v>158</v>
      </c>
      <c r="N280" s="38" t="b">
        <v>0</v>
      </c>
      <c r="O280" s="38" t="s">
        <v>801</v>
      </c>
      <c r="P280" s="38" t="s">
        <v>725</v>
      </c>
      <c r="Q280" s="38" t="b">
        <v>0</v>
      </c>
      <c r="R280" s="38" t="s">
        <v>801</v>
      </c>
      <c r="S280" s="43" t="s">
        <v>726</v>
      </c>
      <c r="T280" s="9" t="b">
        <v>0</v>
      </c>
    </row>
    <row r="281" spans="1:20" s="9" customFormat="1" ht="22.5" customHeight="1" x14ac:dyDescent="0.15">
      <c r="B281" s="21"/>
      <c r="C281" s="72"/>
      <c r="D281" s="75"/>
      <c r="E281" s="76"/>
      <c r="F281" s="45" t="s">
        <v>801</v>
      </c>
      <c r="G281" s="71" t="s">
        <v>963</v>
      </c>
      <c r="H281" s="46" t="b">
        <v>0</v>
      </c>
      <c r="I281" s="46" t="s">
        <v>801</v>
      </c>
      <c r="J281" s="46" t="s">
        <v>727</v>
      </c>
      <c r="K281" s="46" t="b">
        <v>0</v>
      </c>
      <c r="L281" s="46" t="s">
        <v>801</v>
      </c>
      <c r="M281" s="55" t="s">
        <v>814</v>
      </c>
      <c r="N281" s="46" t="b">
        <v>0</v>
      </c>
      <c r="O281" s="46"/>
      <c r="P281" s="46"/>
      <c r="Q281" s="46"/>
      <c r="R281" s="46"/>
      <c r="S281" s="44"/>
    </row>
    <row r="282" spans="1:20" s="9" customFormat="1" ht="22.5" customHeight="1" x14ac:dyDescent="0.15">
      <c r="B282" s="14"/>
      <c r="C282" s="72"/>
      <c r="D282" s="74">
        <v>9</v>
      </c>
      <c r="E282" s="78" t="s">
        <v>728</v>
      </c>
      <c r="F282" s="5" t="s">
        <v>801</v>
      </c>
      <c r="G282" s="52" t="s">
        <v>935</v>
      </c>
      <c r="H282" s="52" t="b">
        <v>0</v>
      </c>
      <c r="I282" s="52" t="s">
        <v>801</v>
      </c>
      <c r="J282" s="52" t="s">
        <v>936</v>
      </c>
      <c r="K282" s="52" t="b">
        <v>0</v>
      </c>
      <c r="L282" s="52" t="s">
        <v>801</v>
      </c>
      <c r="M282" s="52" t="s">
        <v>937</v>
      </c>
      <c r="N282" s="52" t="b">
        <v>0</v>
      </c>
      <c r="O282" s="52" t="s">
        <v>801</v>
      </c>
      <c r="P282" s="52" t="s">
        <v>938</v>
      </c>
      <c r="Q282" s="52" t="b">
        <v>0</v>
      </c>
      <c r="R282" s="52" t="s">
        <v>801</v>
      </c>
      <c r="S282" s="59" t="s">
        <v>939</v>
      </c>
      <c r="T282" s="9" t="b">
        <v>0</v>
      </c>
    </row>
    <row r="283" spans="1:20" s="9" customFormat="1" ht="22.5" customHeight="1" x14ac:dyDescent="0.15">
      <c r="B283" s="14"/>
      <c r="C283" s="72"/>
      <c r="D283" s="77"/>
      <c r="E283" s="79"/>
      <c r="F283" s="6" t="s">
        <v>801</v>
      </c>
      <c r="G283" s="57" t="s">
        <v>940</v>
      </c>
      <c r="H283" s="57" t="b">
        <v>0</v>
      </c>
      <c r="I283" s="57" t="s">
        <v>801</v>
      </c>
      <c r="J283" s="57" t="s">
        <v>941</v>
      </c>
      <c r="K283" s="57" t="b">
        <v>0</v>
      </c>
      <c r="L283" s="57" t="s">
        <v>801</v>
      </c>
      <c r="M283" s="57" t="s">
        <v>942</v>
      </c>
      <c r="N283" s="57" t="b">
        <v>0</v>
      </c>
      <c r="O283" s="57" t="s">
        <v>801</v>
      </c>
      <c r="P283" s="57" t="s">
        <v>943</v>
      </c>
      <c r="Q283" s="57" t="b">
        <v>0</v>
      </c>
      <c r="R283" s="57" t="s">
        <v>801</v>
      </c>
      <c r="S283" s="62" t="s">
        <v>944</v>
      </c>
      <c r="T283" s="9" t="b">
        <v>0</v>
      </c>
    </row>
    <row r="284" spans="1:20" s="9" customFormat="1" ht="22.5" customHeight="1" x14ac:dyDescent="0.15">
      <c r="B284" s="29"/>
      <c r="C284" s="73"/>
      <c r="D284" s="75"/>
      <c r="E284" s="80"/>
      <c r="F284" s="45" t="s">
        <v>801</v>
      </c>
      <c r="G284" s="55" t="s">
        <v>946</v>
      </c>
      <c r="H284" s="55" t="b">
        <v>0</v>
      </c>
      <c r="I284" s="55" t="s">
        <v>801</v>
      </c>
      <c r="J284" s="55" t="s">
        <v>800</v>
      </c>
      <c r="K284" s="55"/>
      <c r="L284" s="55" t="s">
        <v>801</v>
      </c>
      <c r="M284" s="55" t="s">
        <v>801</v>
      </c>
      <c r="N284" s="55"/>
      <c r="O284" s="55" t="s">
        <v>801</v>
      </c>
      <c r="P284" s="55" t="s">
        <v>801</v>
      </c>
      <c r="Q284" s="55"/>
      <c r="R284" s="55" t="s">
        <v>801</v>
      </c>
      <c r="S284" s="60" t="s">
        <v>801</v>
      </c>
    </row>
    <row r="285" spans="1:20" ht="15" customHeight="1" x14ac:dyDescent="0.15">
      <c r="A285" s="9"/>
      <c r="B285" s="9"/>
      <c r="C285" s="9"/>
      <c r="D285" s="30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T285" s="9"/>
    </row>
    <row r="286" spans="1:20" ht="22.5" customHeight="1" x14ac:dyDescent="0.15">
      <c r="A286" s="9"/>
    </row>
    <row r="288" spans="1:20" ht="22.5" customHeight="1" x14ac:dyDescent="0.15">
      <c r="S288" s="9" t="s">
        <v>801</v>
      </c>
    </row>
  </sheetData>
  <mergeCells count="192">
    <mergeCell ref="C3:E3"/>
    <mergeCell ref="D4:G4"/>
    <mergeCell ref="D8:G8"/>
    <mergeCell ref="D10:D11"/>
    <mergeCell ref="E10:E11"/>
    <mergeCell ref="F11:S11"/>
    <mergeCell ref="C5:C7"/>
    <mergeCell ref="D13:D14"/>
    <mergeCell ref="E13:E14"/>
    <mergeCell ref="D15:G15"/>
    <mergeCell ref="D18:G18"/>
    <mergeCell ref="C19:C20"/>
    <mergeCell ref="D19:D20"/>
    <mergeCell ref="E19:E20"/>
    <mergeCell ref="C9:C14"/>
    <mergeCell ref="C16:C17"/>
    <mergeCell ref="D27:G27"/>
    <mergeCell ref="D28:D29"/>
    <mergeCell ref="E28:E29"/>
    <mergeCell ref="D31:D32"/>
    <mergeCell ref="E31:E32"/>
    <mergeCell ref="C28:C33"/>
    <mergeCell ref="D21:G21"/>
    <mergeCell ref="D22:D23"/>
    <mergeCell ref="E22:E23"/>
    <mergeCell ref="D25:D26"/>
    <mergeCell ref="E25:E26"/>
    <mergeCell ref="C22:C26"/>
    <mergeCell ref="D40:G40"/>
    <mergeCell ref="D44:D45"/>
    <mergeCell ref="E44:E45"/>
    <mergeCell ref="D46:D47"/>
    <mergeCell ref="E46:E47"/>
    <mergeCell ref="D34:G34"/>
    <mergeCell ref="C35:C36"/>
    <mergeCell ref="D35:D36"/>
    <mergeCell ref="E35:E36"/>
    <mergeCell ref="D37:G37"/>
    <mergeCell ref="C38:C39"/>
    <mergeCell ref="D38:D39"/>
    <mergeCell ref="E38:E39"/>
    <mergeCell ref="D60:D61"/>
    <mergeCell ref="E60:E61"/>
    <mergeCell ref="D62:G62"/>
    <mergeCell ref="D64:D69"/>
    <mergeCell ref="E64:E69"/>
    <mergeCell ref="C58:C61"/>
    <mergeCell ref="C63:C70"/>
    <mergeCell ref="D49:D50"/>
    <mergeCell ref="E49:E50"/>
    <mergeCell ref="D51:G51"/>
    <mergeCell ref="D57:G57"/>
    <mergeCell ref="D58:D59"/>
    <mergeCell ref="E58:E59"/>
    <mergeCell ref="C41:C50"/>
    <mergeCell ref="C52:C56"/>
    <mergeCell ref="D78:D79"/>
    <mergeCell ref="E78:E79"/>
    <mergeCell ref="D80:D81"/>
    <mergeCell ref="E80:E81"/>
    <mergeCell ref="C75:C82"/>
    <mergeCell ref="D71:G71"/>
    <mergeCell ref="C72:C73"/>
    <mergeCell ref="D72:D73"/>
    <mergeCell ref="E72:E73"/>
    <mergeCell ref="D74:G74"/>
    <mergeCell ref="D76:D77"/>
    <mergeCell ref="E76:E77"/>
    <mergeCell ref="D93:G93"/>
    <mergeCell ref="D98:D100"/>
    <mergeCell ref="E98:E100"/>
    <mergeCell ref="D101:G101"/>
    <mergeCell ref="D104:D105"/>
    <mergeCell ref="E104:E105"/>
    <mergeCell ref="C94:C100"/>
    <mergeCell ref="C102:C106"/>
    <mergeCell ref="D83:G83"/>
    <mergeCell ref="C84:C85"/>
    <mergeCell ref="D84:D85"/>
    <mergeCell ref="E84:E85"/>
    <mergeCell ref="D86:G86"/>
    <mergeCell ref="D89:D90"/>
    <mergeCell ref="E89:E90"/>
    <mergeCell ref="C87:C92"/>
    <mergeCell ref="D114:D115"/>
    <mergeCell ref="E114:E115"/>
    <mergeCell ref="D116:G116"/>
    <mergeCell ref="D117:D119"/>
    <mergeCell ref="E117:E119"/>
    <mergeCell ref="C111:C115"/>
    <mergeCell ref="D107:G107"/>
    <mergeCell ref="D110:G110"/>
    <mergeCell ref="D111:D113"/>
    <mergeCell ref="E111:E113"/>
    <mergeCell ref="F113:S113"/>
    <mergeCell ref="C108:C109"/>
    <mergeCell ref="D131:G131"/>
    <mergeCell ref="D133:D134"/>
    <mergeCell ref="E133:E134"/>
    <mergeCell ref="D135:G135"/>
    <mergeCell ref="D139:G139"/>
    <mergeCell ref="C132:C134"/>
    <mergeCell ref="C136:C138"/>
    <mergeCell ref="D124:D126"/>
    <mergeCell ref="E124:E126"/>
    <mergeCell ref="D127:G127"/>
    <mergeCell ref="D129:D130"/>
    <mergeCell ref="E129:E130"/>
    <mergeCell ref="C117:C126"/>
    <mergeCell ref="C128:C130"/>
    <mergeCell ref="D120:D121"/>
    <mergeCell ref="E120:E121"/>
    <mergeCell ref="D122:D123"/>
    <mergeCell ref="E122:E123"/>
    <mergeCell ref="D158:D159"/>
    <mergeCell ref="E158:E159"/>
    <mergeCell ref="D163:D164"/>
    <mergeCell ref="E163:E164"/>
    <mergeCell ref="D143:G143"/>
    <mergeCell ref="D147:G147"/>
    <mergeCell ref="D148:D150"/>
    <mergeCell ref="E148:E150"/>
    <mergeCell ref="D156:G156"/>
    <mergeCell ref="C182:E182"/>
    <mergeCell ref="D183:G183"/>
    <mergeCell ref="D190:D191"/>
    <mergeCell ref="E190:E191"/>
    <mergeCell ref="C192:E192"/>
    <mergeCell ref="C184:C191"/>
    <mergeCell ref="D167:G167"/>
    <mergeCell ref="C173:E173"/>
    <mergeCell ref="D174:G174"/>
    <mergeCell ref="D175:D177"/>
    <mergeCell ref="E175:E177"/>
    <mergeCell ref="F177:S177"/>
    <mergeCell ref="D207:G207"/>
    <mergeCell ref="D209:D211"/>
    <mergeCell ref="E209:E211"/>
    <mergeCell ref="D218:G218"/>
    <mergeCell ref="D224:G224"/>
    <mergeCell ref="C208:C217"/>
    <mergeCell ref="C219:C223"/>
    <mergeCell ref="D193:G193"/>
    <mergeCell ref="D198:D199"/>
    <mergeCell ref="E198:E199"/>
    <mergeCell ref="D200:G200"/>
    <mergeCell ref="D201:D202"/>
    <mergeCell ref="E201:E202"/>
    <mergeCell ref="C194:C199"/>
    <mergeCell ref="C201:C206"/>
    <mergeCell ref="D233:D236"/>
    <mergeCell ref="E233:E236"/>
    <mergeCell ref="D237:D238"/>
    <mergeCell ref="E237:E238"/>
    <mergeCell ref="C225:C238"/>
    <mergeCell ref="D225:D227"/>
    <mergeCell ref="E225:E227"/>
    <mergeCell ref="D229:D230"/>
    <mergeCell ref="E229:E230"/>
    <mergeCell ref="C251:C258"/>
    <mergeCell ref="D239:G239"/>
    <mergeCell ref="D242:G242"/>
    <mergeCell ref="D247:D248"/>
    <mergeCell ref="E247:E248"/>
    <mergeCell ref="G247:J247"/>
    <mergeCell ref="F248:S248"/>
    <mergeCell ref="C240:C241"/>
    <mergeCell ref="C243:C249"/>
    <mergeCell ref="C140:C142"/>
    <mergeCell ref="C144:C146"/>
    <mergeCell ref="C148:C155"/>
    <mergeCell ref="C157:C166"/>
    <mergeCell ref="C168:C172"/>
    <mergeCell ref="C175:C181"/>
    <mergeCell ref="D280:D281"/>
    <mergeCell ref="E280:E281"/>
    <mergeCell ref="D282:D284"/>
    <mergeCell ref="E282:E284"/>
    <mergeCell ref="C272:C284"/>
    <mergeCell ref="D259:G259"/>
    <mergeCell ref="D261:G261"/>
    <mergeCell ref="D267:G267"/>
    <mergeCell ref="E271:G271"/>
    <mergeCell ref="D278:D279"/>
    <mergeCell ref="E278:E279"/>
    <mergeCell ref="C262:C266"/>
    <mergeCell ref="C268:C270"/>
    <mergeCell ref="D250:G250"/>
    <mergeCell ref="D253:D255"/>
    <mergeCell ref="E253:E255"/>
    <mergeCell ref="D256:D257"/>
    <mergeCell ref="E256:E257"/>
  </mergeCells>
  <phoneticPr fontId="1"/>
  <pageMargins left="0.7" right="0.7" top="0.75" bottom="0.75" header="0.3" footer="0.3"/>
  <pageSetup paperSize="9" scale="70" fitToWidth="0" fitToHeight="0" orientation="portrait" r:id="rId1"/>
  <rowBreaks count="3" manualBreakCount="3">
    <brk id="50" max="16383" man="1"/>
    <brk id="100" max="16383" man="1"/>
    <brk id="25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4</xdr:row>
                    <xdr:rowOff>28575</xdr:rowOff>
                  </from>
                  <to>
                    <xdr:col>6</xdr:col>
                    <xdr:colOff>561975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19050</xdr:rowOff>
                  </from>
                  <to>
                    <xdr:col>9</xdr:col>
                    <xdr:colOff>581025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10</xdr:col>
                    <xdr:colOff>0</xdr:colOff>
                    <xdr:row>4</xdr:row>
                    <xdr:rowOff>19050</xdr:rowOff>
                  </from>
                  <to>
                    <xdr:col>12</xdr:col>
                    <xdr:colOff>514350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28575</xdr:rowOff>
                  </from>
                  <to>
                    <xdr:col>15</xdr:col>
                    <xdr:colOff>504825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4</xdr:row>
                    <xdr:rowOff>19050</xdr:rowOff>
                  </from>
                  <to>
                    <xdr:col>18</xdr:col>
                    <xdr:colOff>466725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5</xdr:col>
                    <xdr:colOff>9525</xdr:colOff>
                    <xdr:row>5</xdr:row>
                    <xdr:rowOff>19050</xdr:rowOff>
                  </from>
                  <to>
                    <xdr:col>6</xdr:col>
                    <xdr:colOff>581025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19050</xdr:rowOff>
                  </from>
                  <to>
                    <xdr:col>9</xdr:col>
                    <xdr:colOff>600075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</xdr:col>
                    <xdr:colOff>9525</xdr:colOff>
                    <xdr:row>6</xdr:row>
                    <xdr:rowOff>19050</xdr:rowOff>
                  </from>
                  <to>
                    <xdr:col>6</xdr:col>
                    <xdr:colOff>590550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8</xdr:row>
                    <xdr:rowOff>28575</xdr:rowOff>
                  </from>
                  <to>
                    <xdr:col>6</xdr:col>
                    <xdr:colOff>628650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28575</xdr:rowOff>
                  </from>
                  <to>
                    <xdr:col>9</xdr:col>
                    <xdr:colOff>495300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8</xdr:row>
                    <xdr:rowOff>28575</xdr:rowOff>
                  </from>
                  <to>
                    <xdr:col>12</xdr:col>
                    <xdr:colOff>495300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5</xdr:col>
                    <xdr:colOff>9525</xdr:colOff>
                    <xdr:row>9</xdr:row>
                    <xdr:rowOff>38100</xdr:rowOff>
                  </from>
                  <to>
                    <xdr:col>6</xdr:col>
                    <xdr:colOff>504825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38100</xdr:rowOff>
                  </from>
                  <to>
                    <xdr:col>9</xdr:col>
                    <xdr:colOff>495300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5</xdr:col>
                    <xdr:colOff>9525</xdr:colOff>
                    <xdr:row>11</xdr:row>
                    <xdr:rowOff>28575</xdr:rowOff>
                  </from>
                  <to>
                    <xdr:col>6</xdr:col>
                    <xdr:colOff>504825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28575</xdr:rowOff>
                  </from>
                  <to>
                    <xdr:col>9</xdr:col>
                    <xdr:colOff>495300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10</xdr:col>
                    <xdr:colOff>0</xdr:colOff>
                    <xdr:row>11</xdr:row>
                    <xdr:rowOff>38100</xdr:rowOff>
                  </from>
                  <to>
                    <xdr:col>12</xdr:col>
                    <xdr:colOff>495300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11</xdr:row>
                    <xdr:rowOff>19050</xdr:rowOff>
                  </from>
                  <to>
                    <xdr:col>15</xdr:col>
                    <xdr:colOff>495300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28575</xdr:rowOff>
                  </from>
                  <to>
                    <xdr:col>6</xdr:col>
                    <xdr:colOff>504825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28575</xdr:rowOff>
                  </from>
                  <to>
                    <xdr:col>9</xdr:col>
                    <xdr:colOff>495300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38100</xdr:rowOff>
                  </from>
                  <to>
                    <xdr:col>12</xdr:col>
                    <xdr:colOff>495300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38100</xdr:rowOff>
                  </from>
                  <to>
                    <xdr:col>15</xdr:col>
                    <xdr:colOff>495300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16</xdr:col>
                    <xdr:colOff>9525</xdr:colOff>
                    <xdr:row>12</xdr:row>
                    <xdr:rowOff>38100</xdr:rowOff>
                  </from>
                  <to>
                    <xdr:col>18</xdr:col>
                    <xdr:colOff>504825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28575</xdr:rowOff>
                  </from>
                  <to>
                    <xdr:col>6</xdr:col>
                    <xdr:colOff>504825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28575</xdr:rowOff>
                  </from>
                  <to>
                    <xdr:col>9</xdr:col>
                    <xdr:colOff>495300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28575</xdr:rowOff>
                  </from>
                  <to>
                    <xdr:col>12</xdr:col>
                    <xdr:colOff>495300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19050</xdr:rowOff>
                  </from>
                  <to>
                    <xdr:col>15</xdr:col>
                    <xdr:colOff>495300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28575</xdr:rowOff>
                  </from>
                  <to>
                    <xdr:col>6</xdr:col>
                    <xdr:colOff>504825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28575</xdr:rowOff>
                  </from>
                  <to>
                    <xdr:col>9</xdr:col>
                    <xdr:colOff>495300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19050</xdr:rowOff>
                  </from>
                  <to>
                    <xdr:col>12</xdr:col>
                    <xdr:colOff>495300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15</xdr:col>
                    <xdr:colOff>495300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16</xdr:col>
                    <xdr:colOff>9525</xdr:colOff>
                    <xdr:row>15</xdr:row>
                    <xdr:rowOff>19050</xdr:rowOff>
                  </from>
                  <to>
                    <xdr:col>18</xdr:col>
                    <xdr:colOff>504825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28575</xdr:rowOff>
                  </from>
                  <to>
                    <xdr:col>6</xdr:col>
                    <xdr:colOff>504825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19050</xdr:rowOff>
                  </from>
                  <to>
                    <xdr:col>6</xdr:col>
                    <xdr:colOff>504825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5</xdr:col>
                    <xdr:colOff>9525</xdr:colOff>
                    <xdr:row>19</xdr:row>
                    <xdr:rowOff>28575</xdr:rowOff>
                  </from>
                  <to>
                    <xdr:col>6</xdr:col>
                    <xdr:colOff>504825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19050</xdr:rowOff>
                  </from>
                  <to>
                    <xdr:col>9</xdr:col>
                    <xdr:colOff>495300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19050</xdr:rowOff>
                  </from>
                  <to>
                    <xdr:col>9</xdr:col>
                    <xdr:colOff>495300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10</xdr:col>
                    <xdr:colOff>0</xdr:colOff>
                    <xdr:row>18</xdr:row>
                    <xdr:rowOff>28575</xdr:rowOff>
                  </from>
                  <to>
                    <xdr:col>12</xdr:col>
                    <xdr:colOff>495300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28575</xdr:rowOff>
                  </from>
                  <to>
                    <xdr:col>12</xdr:col>
                    <xdr:colOff>495300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28575</xdr:rowOff>
                  </from>
                  <to>
                    <xdr:col>15</xdr:col>
                    <xdr:colOff>495300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9525</xdr:rowOff>
                  </from>
                  <to>
                    <xdr:col>15</xdr:col>
                    <xdr:colOff>495300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16</xdr:col>
                    <xdr:colOff>9525</xdr:colOff>
                    <xdr:row>18</xdr:row>
                    <xdr:rowOff>19050</xdr:rowOff>
                  </from>
                  <to>
                    <xdr:col>18</xdr:col>
                    <xdr:colOff>504825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16</xdr:col>
                    <xdr:colOff>9525</xdr:colOff>
                    <xdr:row>19</xdr:row>
                    <xdr:rowOff>19050</xdr:rowOff>
                  </from>
                  <to>
                    <xdr:col>18</xdr:col>
                    <xdr:colOff>504825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5</xdr:col>
                    <xdr:colOff>19050</xdr:colOff>
                    <xdr:row>21</xdr:row>
                    <xdr:rowOff>28575</xdr:rowOff>
                  </from>
                  <to>
                    <xdr:col>6</xdr:col>
                    <xdr:colOff>514350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28575</xdr:rowOff>
                  </from>
                  <to>
                    <xdr:col>6</xdr:col>
                    <xdr:colOff>514350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28575</xdr:rowOff>
                  </from>
                  <to>
                    <xdr:col>9</xdr:col>
                    <xdr:colOff>495300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9</xdr:col>
                    <xdr:colOff>495300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10</xdr:col>
                    <xdr:colOff>9525</xdr:colOff>
                    <xdr:row>21</xdr:row>
                    <xdr:rowOff>38100</xdr:rowOff>
                  </from>
                  <to>
                    <xdr:col>12</xdr:col>
                    <xdr:colOff>504825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13</xdr:col>
                    <xdr:colOff>0</xdr:colOff>
                    <xdr:row>21</xdr:row>
                    <xdr:rowOff>19050</xdr:rowOff>
                  </from>
                  <to>
                    <xdr:col>15</xdr:col>
                    <xdr:colOff>495300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16</xdr:col>
                    <xdr:colOff>9525</xdr:colOff>
                    <xdr:row>21</xdr:row>
                    <xdr:rowOff>28575</xdr:rowOff>
                  </from>
                  <to>
                    <xdr:col>18</xdr:col>
                    <xdr:colOff>504825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19050</xdr:rowOff>
                  </from>
                  <to>
                    <xdr:col>6</xdr:col>
                    <xdr:colOff>514350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19050</xdr:rowOff>
                  </from>
                  <to>
                    <xdr:col>6</xdr:col>
                    <xdr:colOff>514350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9525</xdr:rowOff>
                  </from>
                  <to>
                    <xdr:col>6</xdr:col>
                    <xdr:colOff>514350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19050</xdr:rowOff>
                  </from>
                  <to>
                    <xdr:col>9</xdr:col>
                    <xdr:colOff>495300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10</xdr:col>
                    <xdr:colOff>9525</xdr:colOff>
                    <xdr:row>24</xdr:row>
                    <xdr:rowOff>19050</xdr:rowOff>
                  </from>
                  <to>
                    <xdr:col>12</xdr:col>
                    <xdr:colOff>504825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13</xdr:col>
                    <xdr:colOff>0</xdr:colOff>
                    <xdr:row>24</xdr:row>
                    <xdr:rowOff>28575</xdr:rowOff>
                  </from>
                  <to>
                    <xdr:col>15</xdr:col>
                    <xdr:colOff>495300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16</xdr:col>
                    <xdr:colOff>9525</xdr:colOff>
                    <xdr:row>24</xdr:row>
                    <xdr:rowOff>28575</xdr:rowOff>
                  </from>
                  <to>
                    <xdr:col>18</xdr:col>
                    <xdr:colOff>504825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5</xdr:col>
                    <xdr:colOff>19050</xdr:colOff>
                    <xdr:row>27</xdr:row>
                    <xdr:rowOff>28575</xdr:rowOff>
                  </from>
                  <to>
                    <xdr:col>6</xdr:col>
                    <xdr:colOff>514350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19050</xdr:rowOff>
                  </from>
                  <to>
                    <xdr:col>6</xdr:col>
                    <xdr:colOff>514350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19050</xdr:rowOff>
                  </from>
                  <to>
                    <xdr:col>9</xdr:col>
                    <xdr:colOff>495300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10</xdr:col>
                    <xdr:colOff>9525</xdr:colOff>
                    <xdr:row>27</xdr:row>
                    <xdr:rowOff>28575</xdr:rowOff>
                  </from>
                  <to>
                    <xdr:col>12</xdr:col>
                    <xdr:colOff>504825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28575</xdr:rowOff>
                  </from>
                  <to>
                    <xdr:col>15</xdr:col>
                    <xdr:colOff>495300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16</xdr:col>
                    <xdr:colOff>9525</xdr:colOff>
                    <xdr:row>27</xdr:row>
                    <xdr:rowOff>19050</xdr:rowOff>
                  </from>
                  <to>
                    <xdr:col>18</xdr:col>
                    <xdr:colOff>504825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5</xdr:col>
                    <xdr:colOff>19050</xdr:colOff>
                    <xdr:row>29</xdr:row>
                    <xdr:rowOff>19050</xdr:rowOff>
                  </from>
                  <to>
                    <xdr:col>6</xdr:col>
                    <xdr:colOff>514350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19050</xdr:rowOff>
                  </from>
                  <to>
                    <xdr:col>9</xdr:col>
                    <xdr:colOff>495300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10</xdr:col>
                    <xdr:colOff>9525</xdr:colOff>
                    <xdr:row>29</xdr:row>
                    <xdr:rowOff>19050</xdr:rowOff>
                  </from>
                  <to>
                    <xdr:col>12</xdr:col>
                    <xdr:colOff>504825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13</xdr:col>
                    <xdr:colOff>0</xdr:colOff>
                    <xdr:row>29</xdr:row>
                    <xdr:rowOff>9525</xdr:rowOff>
                  </from>
                  <to>
                    <xdr:col>15</xdr:col>
                    <xdr:colOff>495300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5</xdr:col>
                    <xdr:colOff>19050</xdr:colOff>
                    <xdr:row>30</xdr:row>
                    <xdr:rowOff>19050</xdr:rowOff>
                  </from>
                  <to>
                    <xdr:col>6</xdr:col>
                    <xdr:colOff>514350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5</xdr:col>
                    <xdr:colOff>19050</xdr:colOff>
                    <xdr:row>31</xdr:row>
                    <xdr:rowOff>0</xdr:rowOff>
                  </from>
                  <to>
                    <xdr:col>6</xdr:col>
                    <xdr:colOff>514350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28575</xdr:rowOff>
                  </from>
                  <to>
                    <xdr:col>9</xdr:col>
                    <xdr:colOff>495300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10</xdr:col>
                    <xdr:colOff>9525</xdr:colOff>
                    <xdr:row>30</xdr:row>
                    <xdr:rowOff>28575</xdr:rowOff>
                  </from>
                  <to>
                    <xdr:col>12</xdr:col>
                    <xdr:colOff>504825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13</xdr:col>
                    <xdr:colOff>0</xdr:colOff>
                    <xdr:row>30</xdr:row>
                    <xdr:rowOff>19050</xdr:rowOff>
                  </from>
                  <to>
                    <xdr:col>15</xdr:col>
                    <xdr:colOff>495300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16</xdr:col>
                    <xdr:colOff>9525</xdr:colOff>
                    <xdr:row>30</xdr:row>
                    <xdr:rowOff>28575</xdr:rowOff>
                  </from>
                  <to>
                    <xdr:col>18</xdr:col>
                    <xdr:colOff>504825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5</xdr:col>
                    <xdr:colOff>19050</xdr:colOff>
                    <xdr:row>32</xdr:row>
                    <xdr:rowOff>28575</xdr:rowOff>
                  </from>
                  <to>
                    <xdr:col>6</xdr:col>
                    <xdr:colOff>514350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9525</xdr:rowOff>
                  </from>
                  <to>
                    <xdr:col>9</xdr:col>
                    <xdr:colOff>495300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5</xdr:col>
                    <xdr:colOff>19050</xdr:colOff>
                    <xdr:row>34</xdr:row>
                    <xdr:rowOff>19050</xdr:rowOff>
                  </from>
                  <to>
                    <xdr:col>6</xdr:col>
                    <xdr:colOff>514350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5</xdr:col>
                    <xdr:colOff>19050</xdr:colOff>
                    <xdr:row>35</xdr:row>
                    <xdr:rowOff>19050</xdr:rowOff>
                  </from>
                  <to>
                    <xdr:col>6</xdr:col>
                    <xdr:colOff>514350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34</xdr:row>
                    <xdr:rowOff>28575</xdr:rowOff>
                  </from>
                  <to>
                    <xdr:col>9</xdr:col>
                    <xdr:colOff>495300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19050</xdr:rowOff>
                  </from>
                  <to>
                    <xdr:col>9</xdr:col>
                    <xdr:colOff>495300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>
                  <from>
                    <xdr:col>10</xdr:col>
                    <xdr:colOff>9525</xdr:colOff>
                    <xdr:row>34</xdr:row>
                    <xdr:rowOff>28575</xdr:rowOff>
                  </from>
                  <to>
                    <xdr:col>12</xdr:col>
                    <xdr:colOff>504825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9525</xdr:rowOff>
                  </from>
                  <to>
                    <xdr:col>15</xdr:col>
                    <xdr:colOff>495300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defaultSize="0" autoFill="0" autoLine="0" autoPict="0">
                <anchor moveWithCells="1">
                  <from>
                    <xdr:col>16</xdr:col>
                    <xdr:colOff>9525</xdr:colOff>
                    <xdr:row>34</xdr:row>
                    <xdr:rowOff>38100</xdr:rowOff>
                  </from>
                  <to>
                    <xdr:col>18</xdr:col>
                    <xdr:colOff>504825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28575</xdr:rowOff>
                  </from>
                  <to>
                    <xdr:col>6</xdr:col>
                    <xdr:colOff>495300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19050</xdr:rowOff>
                  </from>
                  <to>
                    <xdr:col>6</xdr:col>
                    <xdr:colOff>561975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defaultSize="0" autoFill="0" autoLine="0" autoPict="0">
                <anchor moveWithCells="1">
                  <from>
                    <xdr:col>7</xdr:col>
                    <xdr:colOff>0</xdr:colOff>
                    <xdr:row>37</xdr:row>
                    <xdr:rowOff>28575</xdr:rowOff>
                  </from>
                  <to>
                    <xdr:col>9</xdr:col>
                    <xdr:colOff>561975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defaultSize="0" autoFill="0" autoLine="0" autoPict="0">
                <anchor moveWithCells="1">
                  <from>
                    <xdr:col>10</xdr:col>
                    <xdr:colOff>9525</xdr:colOff>
                    <xdr:row>35</xdr:row>
                    <xdr:rowOff>9525</xdr:rowOff>
                  </from>
                  <to>
                    <xdr:col>12</xdr:col>
                    <xdr:colOff>571500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28575</xdr:rowOff>
                  </from>
                  <to>
                    <xdr:col>12</xdr:col>
                    <xdr:colOff>561975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28575</xdr:rowOff>
                  </from>
                  <to>
                    <xdr:col>15</xdr:col>
                    <xdr:colOff>561975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defaultSize="0" autoFill="0" autoLine="0" autoPict="0">
                <anchor moveWithCells="1">
                  <from>
                    <xdr:col>16</xdr:col>
                    <xdr:colOff>9525</xdr:colOff>
                    <xdr:row>37</xdr:row>
                    <xdr:rowOff>28575</xdr:rowOff>
                  </from>
                  <to>
                    <xdr:col>18</xdr:col>
                    <xdr:colOff>571500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28575</xdr:rowOff>
                  </from>
                  <to>
                    <xdr:col>6</xdr:col>
                    <xdr:colOff>561975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defaultSize="0" autoFill="0" autoLine="0" autoPict="0">
                <anchor moveWithCells="1">
                  <from>
                    <xdr:col>7</xdr:col>
                    <xdr:colOff>0</xdr:colOff>
                    <xdr:row>40</xdr:row>
                    <xdr:rowOff>28575</xdr:rowOff>
                  </from>
                  <to>
                    <xdr:col>9</xdr:col>
                    <xdr:colOff>561975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defaultSize="0" autoFill="0" autoLine="0" autoPict="0">
                <anchor moveWithCells="1">
                  <from>
                    <xdr:col>10</xdr:col>
                    <xdr:colOff>0</xdr:colOff>
                    <xdr:row>40</xdr:row>
                    <xdr:rowOff>28575</xdr:rowOff>
                  </from>
                  <to>
                    <xdr:col>12</xdr:col>
                    <xdr:colOff>561975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19050</xdr:rowOff>
                  </from>
                  <to>
                    <xdr:col>6</xdr:col>
                    <xdr:colOff>561975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19050</xdr:rowOff>
                  </from>
                  <to>
                    <xdr:col>9</xdr:col>
                    <xdr:colOff>561975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19050</xdr:rowOff>
                  </from>
                  <to>
                    <xdr:col>12</xdr:col>
                    <xdr:colOff>561975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19050</xdr:rowOff>
                  </from>
                  <to>
                    <xdr:col>15</xdr:col>
                    <xdr:colOff>561975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defaultSize="0" autoFill="0" autoLine="0" autoPict="0">
                <anchor moveWithCells="1">
                  <from>
                    <xdr:col>16</xdr:col>
                    <xdr:colOff>9525</xdr:colOff>
                    <xdr:row>41</xdr:row>
                    <xdr:rowOff>9525</xdr:rowOff>
                  </from>
                  <to>
                    <xdr:col>18</xdr:col>
                    <xdr:colOff>571500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19050</xdr:rowOff>
                  </from>
                  <to>
                    <xdr:col>6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98">
              <controlPr defaultSize="0" autoFill="0" autoLine="0" autoPict="0">
                <anchor moveWithCells="1">
                  <from>
                    <xdr:col>7</xdr:col>
                    <xdr:colOff>0</xdr:colOff>
                    <xdr:row>42</xdr:row>
                    <xdr:rowOff>19050</xdr:rowOff>
                  </from>
                  <to>
                    <xdr:col>9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99">
              <controlPr defaultSize="0" autoFill="0" autoLine="0" autoPict="0">
                <anchor moveWithCells="1">
                  <from>
                    <xdr:col>10</xdr:col>
                    <xdr:colOff>0</xdr:colOff>
                    <xdr:row>42</xdr:row>
                    <xdr:rowOff>19050</xdr:rowOff>
                  </from>
                  <to>
                    <xdr:col>12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3" name="Check Box 100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9525</xdr:rowOff>
                  </from>
                  <to>
                    <xdr:col>15</xdr:col>
                    <xdr:colOff>561975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4" name="Check Box 101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19050</xdr:rowOff>
                  </from>
                  <to>
                    <xdr:col>6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5" name="Check Box 102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28575</xdr:rowOff>
                  </from>
                  <to>
                    <xdr:col>9</xdr:col>
                    <xdr:colOff>561975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6" name="Check Box 103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19050</xdr:rowOff>
                  </from>
                  <to>
                    <xdr:col>12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7" name="Check Box 104">
              <controlPr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19050</xdr:rowOff>
                  </from>
                  <to>
                    <xdr:col>15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8" name="Check Box 105">
              <controlPr defaultSize="0" autoFill="0" autoLine="0" autoPict="0">
                <anchor moveWithCells="1">
                  <from>
                    <xdr:col>16</xdr:col>
                    <xdr:colOff>9525</xdr:colOff>
                    <xdr:row>43</xdr:row>
                    <xdr:rowOff>28575</xdr:rowOff>
                  </from>
                  <to>
                    <xdr:col>18</xdr:col>
                    <xdr:colOff>571500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9" name="Check Box 106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9525</xdr:rowOff>
                  </from>
                  <to>
                    <xdr:col>6</xdr:col>
                    <xdr:colOff>561975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10" name="Check Box 107">
              <controlPr defaultSize="0" autoFill="0" autoLine="0" autoPict="0">
                <anchor moveWithCells="1">
                  <from>
                    <xdr:col>7</xdr:col>
                    <xdr:colOff>0</xdr:colOff>
                    <xdr:row>44</xdr:row>
                    <xdr:rowOff>19050</xdr:rowOff>
                  </from>
                  <to>
                    <xdr:col>9</xdr:col>
                    <xdr:colOff>561975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1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19050</xdr:rowOff>
                  </from>
                  <to>
                    <xdr:col>6</xdr:col>
                    <xdr:colOff>561975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2" name="Check Box 109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9525</xdr:rowOff>
                  </from>
                  <to>
                    <xdr:col>6</xdr:col>
                    <xdr:colOff>561975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3" name="Check Box 110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19050</xdr:rowOff>
                  </from>
                  <to>
                    <xdr:col>9</xdr:col>
                    <xdr:colOff>561975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4" name="Check Box 111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28575</xdr:rowOff>
                  </from>
                  <to>
                    <xdr:col>12</xdr:col>
                    <xdr:colOff>561975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5" name="Check Box 112">
              <controlPr defaultSize="0" autoFill="0" autoLine="0" autoPict="0">
                <anchor moveWithCells="1">
                  <from>
                    <xdr:col>13</xdr:col>
                    <xdr:colOff>0</xdr:colOff>
                    <xdr:row>45</xdr:row>
                    <xdr:rowOff>19050</xdr:rowOff>
                  </from>
                  <to>
                    <xdr:col>15</xdr:col>
                    <xdr:colOff>561975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6" name="Check Box 113">
              <controlPr defaultSize="0" autoFill="0" autoLine="0" autoPict="0">
                <anchor moveWithCells="1">
                  <from>
                    <xdr:col>16</xdr:col>
                    <xdr:colOff>9525</xdr:colOff>
                    <xdr:row>45</xdr:row>
                    <xdr:rowOff>19050</xdr:rowOff>
                  </from>
                  <to>
                    <xdr:col>18</xdr:col>
                    <xdr:colOff>571500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7" name="Check Box 114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19050</xdr:rowOff>
                  </from>
                  <to>
                    <xdr:col>6</xdr:col>
                    <xdr:colOff>561975</xdr:colOff>
                    <xdr:row>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8" name="Check Box 115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28575</xdr:rowOff>
                  </from>
                  <to>
                    <xdr:col>9</xdr:col>
                    <xdr:colOff>561975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9" name="Check Box 116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28575</xdr:rowOff>
                  </from>
                  <to>
                    <xdr:col>12</xdr:col>
                    <xdr:colOff>561975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20" name="Check Box 117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19050</xdr:rowOff>
                  </from>
                  <to>
                    <xdr:col>6</xdr:col>
                    <xdr:colOff>561975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1" name="Check Box 118">
              <controlPr defaultSize="0" autoFill="0" autoLine="0" autoPict="0">
                <anchor moveWithCells="1">
                  <from>
                    <xdr:col>7</xdr:col>
                    <xdr:colOff>0</xdr:colOff>
                    <xdr:row>48</xdr:row>
                    <xdr:rowOff>28575</xdr:rowOff>
                  </from>
                  <to>
                    <xdr:col>9</xdr:col>
                    <xdr:colOff>561975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2" name="Check Box 119">
              <controlPr defaultSize="0" autoFill="0" autoLine="0" autoPict="0">
                <anchor moveWithCells="1">
                  <from>
                    <xdr:col>10</xdr:col>
                    <xdr:colOff>0</xdr:colOff>
                    <xdr:row>48</xdr:row>
                    <xdr:rowOff>28575</xdr:rowOff>
                  </from>
                  <to>
                    <xdr:col>12</xdr:col>
                    <xdr:colOff>561975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3" name="Check Box 120">
              <controlPr defaultSize="0" autoFill="0" autoLine="0" autoPict="0">
                <anchor moveWithCells="1">
                  <from>
                    <xdr:col>13</xdr:col>
                    <xdr:colOff>0</xdr:colOff>
                    <xdr:row>48</xdr:row>
                    <xdr:rowOff>28575</xdr:rowOff>
                  </from>
                  <to>
                    <xdr:col>15</xdr:col>
                    <xdr:colOff>561975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4" name="Check Box 121">
              <controlPr defaultSize="0" autoFill="0" autoLine="0" autoPict="0">
                <anchor moveWithCells="1">
                  <from>
                    <xdr:col>16</xdr:col>
                    <xdr:colOff>9525</xdr:colOff>
                    <xdr:row>48</xdr:row>
                    <xdr:rowOff>28575</xdr:rowOff>
                  </from>
                  <to>
                    <xdr:col>18</xdr:col>
                    <xdr:colOff>571500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5" name="Check Box 122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19050</xdr:rowOff>
                  </from>
                  <to>
                    <xdr:col>6</xdr:col>
                    <xdr:colOff>561975</xdr:colOff>
                    <xdr:row>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6" name="Check Box 123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19050</xdr:rowOff>
                  </from>
                  <to>
                    <xdr:col>6</xdr:col>
                    <xdr:colOff>561975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7" name="Check Box 124">
              <controlPr defaultSize="0" autoFill="0" autoLine="0" autoPict="0">
                <anchor moveWithCells="1">
                  <from>
                    <xdr:col>7</xdr:col>
                    <xdr:colOff>0</xdr:colOff>
                    <xdr:row>51</xdr:row>
                    <xdr:rowOff>28575</xdr:rowOff>
                  </from>
                  <to>
                    <xdr:col>9</xdr:col>
                    <xdr:colOff>561975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8" name="Check Box 125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19050</xdr:rowOff>
                  </from>
                  <to>
                    <xdr:col>12</xdr:col>
                    <xdr:colOff>561975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9" name="Check Box 126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28575</xdr:rowOff>
                  </from>
                  <to>
                    <xdr:col>6</xdr:col>
                    <xdr:colOff>561975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30" name="Check Box 127">
              <controlPr defaultSize="0" autoFill="0" autoLine="0" autoPict="0">
                <anchor moveWithCells="1">
                  <from>
                    <xdr:col>7</xdr:col>
                    <xdr:colOff>0</xdr:colOff>
                    <xdr:row>52</xdr:row>
                    <xdr:rowOff>19050</xdr:rowOff>
                  </from>
                  <to>
                    <xdr:col>9</xdr:col>
                    <xdr:colOff>561975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1" name="Check Box 128">
              <controlPr defaultSize="0" autoFill="0" autoLine="0" autoPict="0">
                <anchor moveWithCells="1">
                  <from>
                    <xdr:col>10</xdr:col>
                    <xdr:colOff>0</xdr:colOff>
                    <xdr:row>52</xdr:row>
                    <xdr:rowOff>19050</xdr:rowOff>
                  </from>
                  <to>
                    <xdr:col>12</xdr:col>
                    <xdr:colOff>561975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2" name="Check Box 129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28575</xdr:rowOff>
                  </from>
                  <to>
                    <xdr:col>6</xdr:col>
                    <xdr:colOff>561975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3" name="Check Box 130">
              <controlPr defaultSize="0" autoFill="0" autoLine="0" autoPict="0">
                <anchor moveWithCells="1">
                  <from>
                    <xdr:col>7</xdr:col>
                    <xdr:colOff>0</xdr:colOff>
                    <xdr:row>53</xdr:row>
                    <xdr:rowOff>0</xdr:rowOff>
                  </from>
                  <to>
                    <xdr:col>9</xdr:col>
                    <xdr:colOff>561975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4" name="Check Box 131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19050</xdr:rowOff>
                  </from>
                  <to>
                    <xdr:col>6</xdr:col>
                    <xdr:colOff>561975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5" name="Check Box 132">
              <controlPr defaultSize="0" autoFill="0" autoLine="0" autoPict="0">
                <anchor moveWithCells="1">
                  <from>
                    <xdr:col>7</xdr:col>
                    <xdr:colOff>0</xdr:colOff>
                    <xdr:row>54</xdr:row>
                    <xdr:rowOff>19050</xdr:rowOff>
                  </from>
                  <to>
                    <xdr:col>9</xdr:col>
                    <xdr:colOff>561975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6" name="Check Box 133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19050</xdr:rowOff>
                  </from>
                  <to>
                    <xdr:col>12</xdr:col>
                    <xdr:colOff>561975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7" name="Check Box 134">
              <controlPr defaultSize="0" autoFill="0" autoLine="0" autoPict="0">
                <anchor moveWithCells="1">
                  <from>
                    <xdr:col>13</xdr:col>
                    <xdr:colOff>0</xdr:colOff>
                    <xdr:row>54</xdr:row>
                    <xdr:rowOff>28575</xdr:rowOff>
                  </from>
                  <to>
                    <xdr:col>15</xdr:col>
                    <xdr:colOff>561975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8" name="Check Box 135">
              <controlPr defaultSize="0" autoFill="0" autoLine="0" autoPict="0">
                <anchor moveWithCells="1">
                  <from>
                    <xdr:col>16</xdr:col>
                    <xdr:colOff>9525</xdr:colOff>
                    <xdr:row>54</xdr:row>
                    <xdr:rowOff>19050</xdr:rowOff>
                  </from>
                  <to>
                    <xdr:col>18</xdr:col>
                    <xdr:colOff>571500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9" name="Check Box 136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28575</xdr:rowOff>
                  </from>
                  <to>
                    <xdr:col>6</xdr:col>
                    <xdr:colOff>561975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40" name="Check Box 137">
              <controlPr defaultSize="0" autoFill="0" autoLine="0" autoPict="0">
                <anchor moveWithCells="1">
                  <from>
                    <xdr:col>7</xdr:col>
                    <xdr:colOff>0</xdr:colOff>
                    <xdr:row>55</xdr:row>
                    <xdr:rowOff>19050</xdr:rowOff>
                  </from>
                  <to>
                    <xdr:col>9</xdr:col>
                    <xdr:colOff>561975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41" name="Check Box 138">
              <controlPr defaultSize="0" autoFill="0" autoLine="0" autoPict="0">
                <anchor moveWithCells="1">
                  <from>
                    <xdr:col>10</xdr:col>
                    <xdr:colOff>0</xdr:colOff>
                    <xdr:row>55</xdr:row>
                    <xdr:rowOff>19050</xdr:rowOff>
                  </from>
                  <to>
                    <xdr:col>12</xdr:col>
                    <xdr:colOff>561975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42" name="Check Box 139">
              <controlPr defaultSize="0" autoFill="0" autoLine="0" autoPict="0">
                <anchor moveWithCells="1">
                  <from>
                    <xdr:col>13</xdr:col>
                    <xdr:colOff>0</xdr:colOff>
                    <xdr:row>55</xdr:row>
                    <xdr:rowOff>28575</xdr:rowOff>
                  </from>
                  <to>
                    <xdr:col>15</xdr:col>
                    <xdr:colOff>561975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43" name="Check Box 140">
              <controlPr defaultSize="0" autoFill="0" autoLine="0" autoPict="0">
                <anchor moveWithCells="1">
                  <from>
                    <xdr:col>5</xdr:col>
                    <xdr:colOff>0</xdr:colOff>
                    <xdr:row>57</xdr:row>
                    <xdr:rowOff>19050</xdr:rowOff>
                  </from>
                  <to>
                    <xdr:col>6</xdr:col>
                    <xdr:colOff>561975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4" name="Check Box 141">
              <controlPr defaultSize="0" autoFill="0" autoLine="0" autoPict="0">
                <anchor moveWithCells="1">
                  <from>
                    <xdr:col>7</xdr:col>
                    <xdr:colOff>0</xdr:colOff>
                    <xdr:row>57</xdr:row>
                    <xdr:rowOff>28575</xdr:rowOff>
                  </from>
                  <to>
                    <xdr:col>9</xdr:col>
                    <xdr:colOff>561975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5" name="Check Box 142">
              <controlPr defaultSize="0" autoFill="0" autoLine="0" autoPict="0">
                <anchor moveWithCells="1">
                  <from>
                    <xdr:col>10</xdr:col>
                    <xdr:colOff>0</xdr:colOff>
                    <xdr:row>57</xdr:row>
                    <xdr:rowOff>28575</xdr:rowOff>
                  </from>
                  <to>
                    <xdr:col>12</xdr:col>
                    <xdr:colOff>561975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46" name="Check Box 143">
              <controlPr defaultSize="0" autoFill="0" autoLine="0" autoPict="0">
                <anchor moveWithCells="1">
                  <from>
                    <xdr:col>13</xdr:col>
                    <xdr:colOff>0</xdr:colOff>
                    <xdr:row>57</xdr:row>
                    <xdr:rowOff>19050</xdr:rowOff>
                  </from>
                  <to>
                    <xdr:col>15</xdr:col>
                    <xdr:colOff>561975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47" name="Check Box 144">
              <controlPr defaultSize="0" autoFill="0" autoLine="0" autoPict="0">
                <anchor moveWithCells="1">
                  <from>
                    <xdr:col>16</xdr:col>
                    <xdr:colOff>9525</xdr:colOff>
                    <xdr:row>57</xdr:row>
                    <xdr:rowOff>19050</xdr:rowOff>
                  </from>
                  <to>
                    <xdr:col>18</xdr:col>
                    <xdr:colOff>571500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48" name="Check Box 145">
              <controlPr defaultSize="0" autoFill="0" autoLine="0" autoPict="0">
                <anchor moveWithCells="1">
                  <from>
                    <xdr:col>5</xdr:col>
                    <xdr:colOff>0</xdr:colOff>
                    <xdr:row>58</xdr:row>
                    <xdr:rowOff>19050</xdr:rowOff>
                  </from>
                  <to>
                    <xdr:col>6</xdr:col>
                    <xdr:colOff>561975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49" name="Check Box 146">
              <controlPr defaultSize="0" autoFill="0" autoLine="0" autoPict="0">
                <anchor moveWithCells="1">
                  <from>
                    <xdr:col>7</xdr:col>
                    <xdr:colOff>0</xdr:colOff>
                    <xdr:row>58</xdr:row>
                    <xdr:rowOff>19050</xdr:rowOff>
                  </from>
                  <to>
                    <xdr:col>9</xdr:col>
                    <xdr:colOff>561975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50" name="Check Box 147">
              <controlPr defaultSize="0" autoFill="0" autoLine="0" autoPict="0">
                <anchor moveWithCells="1">
                  <from>
                    <xdr:col>10</xdr:col>
                    <xdr:colOff>0</xdr:colOff>
                    <xdr:row>58</xdr:row>
                    <xdr:rowOff>9525</xdr:rowOff>
                  </from>
                  <to>
                    <xdr:col>12</xdr:col>
                    <xdr:colOff>561975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51" name="Check Box 148">
              <controlPr defaultSize="0" autoFill="0" autoLine="0" autoPict="0">
                <anchor moveWithCells="1">
                  <from>
                    <xdr:col>13</xdr:col>
                    <xdr:colOff>0</xdr:colOff>
                    <xdr:row>58</xdr:row>
                    <xdr:rowOff>19050</xdr:rowOff>
                  </from>
                  <to>
                    <xdr:col>15</xdr:col>
                    <xdr:colOff>561975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52" name="Check Box 149">
              <controlPr defaultSize="0" autoFill="0" autoLine="0" autoPict="0">
                <anchor moveWithCells="1">
                  <from>
                    <xdr:col>5</xdr:col>
                    <xdr:colOff>0</xdr:colOff>
                    <xdr:row>59</xdr:row>
                    <xdr:rowOff>19050</xdr:rowOff>
                  </from>
                  <to>
                    <xdr:col>6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53" name="Check Box 150">
              <controlPr defaultSize="0" autoFill="0" autoLine="0" autoPict="0">
                <anchor moveWithCells="1">
                  <from>
                    <xdr:col>7</xdr:col>
                    <xdr:colOff>0</xdr:colOff>
                    <xdr:row>59</xdr:row>
                    <xdr:rowOff>28575</xdr:rowOff>
                  </from>
                  <to>
                    <xdr:col>9</xdr:col>
                    <xdr:colOff>561975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54" name="Check Box 151">
              <controlPr defaultSize="0" autoFill="0" autoLine="0" autoPict="0">
                <anchor moveWithCells="1">
                  <from>
                    <xdr:col>10</xdr:col>
                    <xdr:colOff>0</xdr:colOff>
                    <xdr:row>59</xdr:row>
                    <xdr:rowOff>19050</xdr:rowOff>
                  </from>
                  <to>
                    <xdr:col>12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55" name="Check Box 152">
              <controlPr defaultSize="0" autoFill="0" autoLine="0" autoPict="0">
                <anchor moveWithCells="1">
                  <from>
                    <xdr:col>13</xdr:col>
                    <xdr:colOff>0</xdr:colOff>
                    <xdr:row>59</xdr:row>
                    <xdr:rowOff>19050</xdr:rowOff>
                  </from>
                  <to>
                    <xdr:col>15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56" name="Check Box 153">
              <controlPr defaultSize="0" autoFill="0" autoLine="0" autoPict="0">
                <anchor moveWithCells="1">
                  <from>
                    <xdr:col>16</xdr:col>
                    <xdr:colOff>9525</xdr:colOff>
                    <xdr:row>59</xdr:row>
                    <xdr:rowOff>28575</xdr:rowOff>
                  </from>
                  <to>
                    <xdr:col>18</xdr:col>
                    <xdr:colOff>571500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57" name="Check Box 154">
              <controlPr defaultSize="0" autoFill="0" autoLine="0" autoPict="0">
                <anchor moveWithCells="1">
                  <from>
                    <xdr:col>5</xdr:col>
                    <xdr:colOff>0</xdr:colOff>
                    <xdr:row>60</xdr:row>
                    <xdr:rowOff>19050</xdr:rowOff>
                  </from>
                  <to>
                    <xdr:col>6</xdr:col>
                    <xdr:colOff>561975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58" name="Check Box 155">
              <controlPr defaultSize="0" autoFill="0" autoLine="0" autoPict="0">
                <anchor moveWithCells="1">
                  <from>
                    <xdr:col>7</xdr:col>
                    <xdr:colOff>0</xdr:colOff>
                    <xdr:row>60</xdr:row>
                    <xdr:rowOff>28575</xdr:rowOff>
                  </from>
                  <to>
                    <xdr:col>9</xdr:col>
                    <xdr:colOff>561975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59" name="Check Box 156">
              <controlPr defaultSize="0" autoFill="0" autoLine="0" autoPict="0">
                <anchor moveWithCells="1">
                  <from>
                    <xdr:col>10</xdr:col>
                    <xdr:colOff>0</xdr:colOff>
                    <xdr:row>60</xdr:row>
                    <xdr:rowOff>9525</xdr:rowOff>
                  </from>
                  <to>
                    <xdr:col>12</xdr:col>
                    <xdr:colOff>561975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60" name="Check Box 157">
              <controlPr defaultSize="0" autoFill="0" autoLine="0" autoPict="0">
                <anchor moveWithCells="1">
                  <from>
                    <xdr:col>5</xdr:col>
                    <xdr:colOff>0</xdr:colOff>
                    <xdr:row>62</xdr:row>
                    <xdr:rowOff>19050</xdr:rowOff>
                  </from>
                  <to>
                    <xdr:col>6</xdr:col>
                    <xdr:colOff>561975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61" name="Check Box 158">
              <controlPr defaultSize="0" autoFill="0" autoLine="0" autoPict="0">
                <anchor moveWithCells="1">
                  <from>
                    <xdr:col>7</xdr:col>
                    <xdr:colOff>0</xdr:colOff>
                    <xdr:row>62</xdr:row>
                    <xdr:rowOff>19050</xdr:rowOff>
                  </from>
                  <to>
                    <xdr:col>9</xdr:col>
                    <xdr:colOff>561975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62" name="Check Box 159">
              <controlPr defaultSize="0" autoFill="0" autoLine="0" autoPict="0">
                <anchor moveWithCells="1">
                  <from>
                    <xdr:col>10</xdr:col>
                    <xdr:colOff>0</xdr:colOff>
                    <xdr:row>62</xdr:row>
                    <xdr:rowOff>28575</xdr:rowOff>
                  </from>
                  <to>
                    <xdr:col>12</xdr:col>
                    <xdr:colOff>561975</xdr:colOff>
                    <xdr:row>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63" name="Check Box 160">
              <controlPr defaultSize="0" autoFill="0" autoLine="0" autoPict="0">
                <anchor moveWithCells="1">
                  <from>
                    <xdr:col>13</xdr:col>
                    <xdr:colOff>0</xdr:colOff>
                    <xdr:row>62</xdr:row>
                    <xdr:rowOff>19050</xdr:rowOff>
                  </from>
                  <to>
                    <xdr:col>15</xdr:col>
                    <xdr:colOff>561975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64" name="Check Box 161">
              <controlPr defaultSize="0" autoFill="0" autoLine="0" autoPict="0">
                <anchor moveWithCells="1">
                  <from>
                    <xdr:col>16</xdr:col>
                    <xdr:colOff>9525</xdr:colOff>
                    <xdr:row>62</xdr:row>
                    <xdr:rowOff>19050</xdr:rowOff>
                  </from>
                  <to>
                    <xdr:col>18</xdr:col>
                    <xdr:colOff>571500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65" name="Check Box 162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28575</xdr:rowOff>
                  </from>
                  <to>
                    <xdr:col>6</xdr:col>
                    <xdr:colOff>561975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66" name="Check Box 163">
              <controlPr defaultSize="0" autoFill="0" autoLine="0" autoPict="0">
                <anchor moveWithCells="1">
                  <from>
                    <xdr:col>5</xdr:col>
                    <xdr:colOff>0</xdr:colOff>
                    <xdr:row>64</xdr:row>
                    <xdr:rowOff>19050</xdr:rowOff>
                  </from>
                  <to>
                    <xdr:col>6</xdr:col>
                    <xdr:colOff>561975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67" name="Check Box 164">
              <controlPr defaultSize="0" autoFill="0" autoLine="0" autoPict="0">
                <anchor moveWithCells="1">
                  <from>
                    <xdr:col>5</xdr:col>
                    <xdr:colOff>0</xdr:colOff>
                    <xdr:row>65</xdr:row>
                    <xdr:rowOff>28575</xdr:rowOff>
                  </from>
                  <to>
                    <xdr:col>6</xdr:col>
                    <xdr:colOff>561975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68" name="Check Box 165">
              <controlPr defaultSize="0" autoFill="0" autoLine="0" autoPict="0">
                <anchor moveWithCells="1">
                  <from>
                    <xdr:col>5</xdr:col>
                    <xdr:colOff>0</xdr:colOff>
                    <xdr:row>66</xdr:row>
                    <xdr:rowOff>28575</xdr:rowOff>
                  </from>
                  <to>
                    <xdr:col>6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69" name="Check Box 166">
              <controlPr defaultSize="0" autoFill="0" autoLine="0" autoPict="0">
                <anchor moveWithCells="1">
                  <from>
                    <xdr:col>5</xdr:col>
                    <xdr:colOff>0</xdr:colOff>
                    <xdr:row>67</xdr:row>
                    <xdr:rowOff>28575</xdr:rowOff>
                  </from>
                  <to>
                    <xdr:col>6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70" name="Check Box 167">
              <controlPr defaultSize="0" autoFill="0" autoLine="0" autoPict="0">
                <anchor moveWithCells="1">
                  <from>
                    <xdr:col>5</xdr:col>
                    <xdr:colOff>0</xdr:colOff>
                    <xdr:row>68</xdr:row>
                    <xdr:rowOff>19050</xdr:rowOff>
                  </from>
                  <to>
                    <xdr:col>6</xdr:col>
                    <xdr:colOff>561975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71" name="Check Box 168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38100</xdr:rowOff>
                  </from>
                  <to>
                    <xdr:col>9</xdr:col>
                    <xdr:colOff>561975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72" name="Check Box 169">
              <controlPr defaultSize="0" autoFill="0" autoLine="0" autoPict="0">
                <anchor moveWithCells="1">
                  <from>
                    <xdr:col>7</xdr:col>
                    <xdr:colOff>0</xdr:colOff>
                    <xdr:row>64</xdr:row>
                    <xdr:rowOff>28575</xdr:rowOff>
                  </from>
                  <to>
                    <xdr:col>9</xdr:col>
                    <xdr:colOff>561975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73" name="Check Box 170">
              <controlPr defaultSize="0" autoFill="0" autoLine="0" autoPict="0">
                <anchor moveWithCells="1">
                  <from>
                    <xdr:col>7</xdr:col>
                    <xdr:colOff>0</xdr:colOff>
                    <xdr:row>65</xdr:row>
                    <xdr:rowOff>28575</xdr:rowOff>
                  </from>
                  <to>
                    <xdr:col>9</xdr:col>
                    <xdr:colOff>561975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74" name="Check Box 171">
              <controlPr defaultSize="0" autoFill="0" autoLine="0" autoPict="0">
                <anchor moveWithCells="1">
                  <from>
                    <xdr:col>7</xdr:col>
                    <xdr:colOff>0</xdr:colOff>
                    <xdr:row>66</xdr:row>
                    <xdr:rowOff>28575</xdr:rowOff>
                  </from>
                  <to>
                    <xdr:col>9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75" name="Check Box 172">
              <controlPr defaultSize="0" autoFill="0" autoLine="0" autoPict="0">
                <anchor moveWithCells="1">
                  <from>
                    <xdr:col>7</xdr:col>
                    <xdr:colOff>0</xdr:colOff>
                    <xdr:row>67</xdr:row>
                    <xdr:rowOff>19050</xdr:rowOff>
                  </from>
                  <to>
                    <xdr:col>9</xdr:col>
                    <xdr:colOff>561975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76" name="Check Box 173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9525</xdr:rowOff>
                  </from>
                  <to>
                    <xdr:col>9</xdr:col>
                    <xdr:colOff>561975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77" name="Check Box 174">
              <controlPr defaultSize="0" autoFill="0" autoLine="0" autoPict="0">
                <anchor moveWithCells="1">
                  <from>
                    <xdr:col>10</xdr:col>
                    <xdr:colOff>0</xdr:colOff>
                    <xdr:row>63</xdr:row>
                    <xdr:rowOff>19050</xdr:rowOff>
                  </from>
                  <to>
                    <xdr:col>12</xdr:col>
                    <xdr:colOff>561975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78" name="Check Box 175">
              <controlPr defaultSize="0" autoFill="0" autoLine="0" autoPict="0">
                <anchor moveWithCells="1">
                  <from>
                    <xdr:col>10</xdr:col>
                    <xdr:colOff>0</xdr:colOff>
                    <xdr:row>64</xdr:row>
                    <xdr:rowOff>19050</xdr:rowOff>
                  </from>
                  <to>
                    <xdr:col>12</xdr:col>
                    <xdr:colOff>561975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79" name="Check Box 176">
              <controlPr defaultSize="0" autoFill="0" autoLine="0" autoPict="0">
                <anchor moveWithCells="1">
                  <from>
                    <xdr:col>10</xdr:col>
                    <xdr:colOff>0</xdr:colOff>
                    <xdr:row>65</xdr:row>
                    <xdr:rowOff>28575</xdr:rowOff>
                  </from>
                  <to>
                    <xdr:col>12</xdr:col>
                    <xdr:colOff>561975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80" name="Check Box 177">
              <controlPr defaultSize="0" autoFill="0" autoLine="0" autoPict="0">
                <anchor moveWithCells="1">
                  <from>
                    <xdr:col>10</xdr:col>
                    <xdr:colOff>0</xdr:colOff>
                    <xdr:row>66</xdr:row>
                    <xdr:rowOff>28575</xdr:rowOff>
                  </from>
                  <to>
                    <xdr:col>12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81" name="Check Box 178">
              <controlPr defaultSize="0" autoFill="0" autoLine="0" autoPict="0">
                <anchor moveWithCells="1">
                  <from>
                    <xdr:col>10</xdr:col>
                    <xdr:colOff>0</xdr:colOff>
                    <xdr:row>67</xdr:row>
                    <xdr:rowOff>28575</xdr:rowOff>
                  </from>
                  <to>
                    <xdr:col>12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82" name="Check Box 179">
              <controlPr defaultSize="0" autoFill="0" autoLine="0" autoPict="0">
                <anchor moveWithCells="1">
                  <from>
                    <xdr:col>13</xdr:col>
                    <xdr:colOff>0</xdr:colOff>
                    <xdr:row>63</xdr:row>
                    <xdr:rowOff>38100</xdr:rowOff>
                  </from>
                  <to>
                    <xdr:col>15</xdr:col>
                    <xdr:colOff>561975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83" name="Check Box 180">
              <controlPr defaultSize="0" autoFill="0" autoLine="0" autoPict="0">
                <anchor moveWithCells="1">
                  <from>
                    <xdr:col>13</xdr:col>
                    <xdr:colOff>0</xdr:colOff>
                    <xdr:row>64</xdr:row>
                    <xdr:rowOff>19050</xdr:rowOff>
                  </from>
                  <to>
                    <xdr:col>15</xdr:col>
                    <xdr:colOff>561975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84" name="Check Box 181">
              <controlPr defaultSize="0" autoFill="0" autoLine="0" autoPict="0">
                <anchor moveWithCells="1">
                  <from>
                    <xdr:col>13</xdr:col>
                    <xdr:colOff>0</xdr:colOff>
                    <xdr:row>65</xdr:row>
                    <xdr:rowOff>28575</xdr:rowOff>
                  </from>
                  <to>
                    <xdr:col>15</xdr:col>
                    <xdr:colOff>561975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85" name="Check Box 182">
              <controlPr defaultSize="0" autoFill="0" autoLine="0" autoPict="0">
                <anchor moveWithCells="1">
                  <from>
                    <xdr:col>13</xdr:col>
                    <xdr:colOff>0</xdr:colOff>
                    <xdr:row>66</xdr:row>
                    <xdr:rowOff>19050</xdr:rowOff>
                  </from>
                  <to>
                    <xdr:col>15</xdr:col>
                    <xdr:colOff>561975</xdr:colOff>
                    <xdr:row>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86" name="Check Box 183">
              <controlPr defaultSize="0" autoFill="0" autoLine="0" autoPict="0">
                <anchor moveWithCells="1">
                  <from>
                    <xdr:col>13</xdr:col>
                    <xdr:colOff>0</xdr:colOff>
                    <xdr:row>67</xdr:row>
                    <xdr:rowOff>28575</xdr:rowOff>
                  </from>
                  <to>
                    <xdr:col>15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87" name="Check Box 184">
              <controlPr defaultSize="0" autoFill="0" autoLine="0" autoPict="0">
                <anchor moveWithCells="1">
                  <from>
                    <xdr:col>16</xdr:col>
                    <xdr:colOff>9525</xdr:colOff>
                    <xdr:row>63</xdr:row>
                    <xdr:rowOff>28575</xdr:rowOff>
                  </from>
                  <to>
                    <xdr:col>18</xdr:col>
                    <xdr:colOff>571500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88" name="Check Box 185">
              <controlPr defaultSize="0" autoFill="0" autoLine="0" autoPict="0">
                <anchor moveWithCells="1">
                  <from>
                    <xdr:col>16</xdr:col>
                    <xdr:colOff>9525</xdr:colOff>
                    <xdr:row>64</xdr:row>
                    <xdr:rowOff>0</xdr:rowOff>
                  </from>
                  <to>
                    <xdr:col>18</xdr:col>
                    <xdr:colOff>571500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89" name="Check Box 186">
              <controlPr defaultSize="0" autoFill="0" autoLine="0" autoPict="0">
                <anchor moveWithCells="1">
                  <from>
                    <xdr:col>16</xdr:col>
                    <xdr:colOff>9525</xdr:colOff>
                    <xdr:row>65</xdr:row>
                    <xdr:rowOff>28575</xdr:rowOff>
                  </from>
                  <to>
                    <xdr:col>18</xdr:col>
                    <xdr:colOff>571500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90" name="Check Box 187">
              <controlPr defaultSize="0" autoFill="0" autoLine="0" autoPict="0">
                <anchor moveWithCells="1">
                  <from>
                    <xdr:col>16</xdr:col>
                    <xdr:colOff>9525</xdr:colOff>
                    <xdr:row>66</xdr:row>
                    <xdr:rowOff>28575</xdr:rowOff>
                  </from>
                  <to>
                    <xdr:col>18</xdr:col>
                    <xdr:colOff>571500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91" name="Check Box 188">
              <controlPr defaultSize="0" autoFill="0" autoLine="0" autoPict="0">
                <anchor moveWithCells="1">
                  <from>
                    <xdr:col>16</xdr:col>
                    <xdr:colOff>9525</xdr:colOff>
                    <xdr:row>67</xdr:row>
                    <xdr:rowOff>28575</xdr:rowOff>
                  </from>
                  <to>
                    <xdr:col>18</xdr:col>
                    <xdr:colOff>571500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92" name="Check Box 189">
              <controlPr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19050</xdr:rowOff>
                  </from>
                  <to>
                    <xdr:col>6</xdr:col>
                    <xdr:colOff>561975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93" name="Check Box 190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28575</xdr:rowOff>
                  </from>
                  <to>
                    <xdr:col>9</xdr:col>
                    <xdr:colOff>561975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94" name="Check Box 191">
              <controlPr defaultSize="0" autoFill="0" autoLine="0" autoPict="0">
                <anchor moveWithCells="1">
                  <from>
                    <xdr:col>10</xdr:col>
                    <xdr:colOff>0</xdr:colOff>
                    <xdr:row>69</xdr:row>
                    <xdr:rowOff>19050</xdr:rowOff>
                  </from>
                  <to>
                    <xdr:col>12</xdr:col>
                    <xdr:colOff>561975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95" name="Check Box 192">
              <controlPr defaultSize="0" autoFill="0" autoLine="0" autoPict="0">
                <anchor moveWithCells="1">
                  <from>
                    <xdr:col>13</xdr:col>
                    <xdr:colOff>0</xdr:colOff>
                    <xdr:row>69</xdr:row>
                    <xdr:rowOff>19050</xdr:rowOff>
                  </from>
                  <to>
                    <xdr:col>15</xdr:col>
                    <xdr:colOff>561975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96" name="Check Box 193">
              <controlPr defaultSize="0" autoFill="0" autoLine="0" autoPict="0">
                <anchor moveWithCells="1">
                  <from>
                    <xdr:col>16</xdr:col>
                    <xdr:colOff>9525</xdr:colOff>
                    <xdr:row>69</xdr:row>
                    <xdr:rowOff>19050</xdr:rowOff>
                  </from>
                  <to>
                    <xdr:col>18</xdr:col>
                    <xdr:colOff>571500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97" name="Check Box 194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28575</xdr:rowOff>
                  </from>
                  <to>
                    <xdr:col>6</xdr:col>
                    <xdr:colOff>561975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98" name="Check Box 195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19050</xdr:rowOff>
                  </from>
                  <to>
                    <xdr:col>6</xdr:col>
                    <xdr:colOff>561975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99" name="Check Box 196">
              <controlPr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28575</xdr:rowOff>
                  </from>
                  <to>
                    <xdr:col>9</xdr:col>
                    <xdr:colOff>561975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200" name="Check Box 197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19050</xdr:rowOff>
                  </from>
                  <to>
                    <xdr:col>9</xdr:col>
                    <xdr:colOff>561975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201" name="Check Box 198">
              <controlPr defaultSize="0" autoFill="0" autoLine="0" autoPict="0">
                <anchor moveWithCells="1">
                  <from>
                    <xdr:col>10</xdr:col>
                    <xdr:colOff>0</xdr:colOff>
                    <xdr:row>71</xdr:row>
                    <xdr:rowOff>19050</xdr:rowOff>
                  </from>
                  <to>
                    <xdr:col>12</xdr:col>
                    <xdr:colOff>561975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202" name="Check Box 199">
              <controlPr defaultSize="0" autoFill="0" autoLine="0" autoPict="0">
                <anchor moveWithCells="1">
                  <from>
                    <xdr:col>13</xdr:col>
                    <xdr:colOff>0</xdr:colOff>
                    <xdr:row>71</xdr:row>
                    <xdr:rowOff>19050</xdr:rowOff>
                  </from>
                  <to>
                    <xdr:col>15</xdr:col>
                    <xdr:colOff>561975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203" name="Check Box 200">
              <controlPr defaultSize="0" autoFill="0" autoLine="0" autoPict="0">
                <anchor moveWithCells="1">
                  <from>
                    <xdr:col>16</xdr:col>
                    <xdr:colOff>0</xdr:colOff>
                    <xdr:row>71</xdr:row>
                    <xdr:rowOff>28575</xdr:rowOff>
                  </from>
                  <to>
                    <xdr:col>18</xdr:col>
                    <xdr:colOff>561975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204" name="Check Box 201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19050</xdr:rowOff>
                  </from>
                  <to>
                    <xdr:col>6</xdr:col>
                    <xdr:colOff>561975</xdr:colOff>
                    <xdr:row>74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205" name="Check Box 202">
              <controlPr defaultSize="0" autoFill="0" autoLine="0" autoPict="0">
                <anchor moveWithCells="1">
                  <from>
                    <xdr:col>7</xdr:col>
                    <xdr:colOff>0</xdr:colOff>
                    <xdr:row>74</xdr:row>
                    <xdr:rowOff>28575</xdr:rowOff>
                  </from>
                  <to>
                    <xdr:col>9</xdr:col>
                    <xdr:colOff>561975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206" name="Check Box 203">
              <controlPr defaultSize="0" autoFill="0" autoLine="0" autoPict="0">
                <anchor moveWithCells="1">
                  <from>
                    <xdr:col>10</xdr:col>
                    <xdr:colOff>0</xdr:colOff>
                    <xdr:row>74</xdr:row>
                    <xdr:rowOff>28575</xdr:rowOff>
                  </from>
                  <to>
                    <xdr:col>12</xdr:col>
                    <xdr:colOff>561975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207" name="Check Box 204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19050</xdr:rowOff>
                  </from>
                  <to>
                    <xdr:col>6</xdr:col>
                    <xdr:colOff>561975</xdr:colOff>
                    <xdr:row>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208" name="Check Box 205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28575</xdr:rowOff>
                  </from>
                  <to>
                    <xdr:col>6</xdr:col>
                    <xdr:colOff>561975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209" name="Check Box 206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38100</xdr:rowOff>
                  </from>
                  <to>
                    <xdr:col>6</xdr:col>
                    <xdr:colOff>561975</xdr:colOff>
                    <xdr:row>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210" name="Check Box 207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19050</xdr:rowOff>
                  </from>
                  <to>
                    <xdr:col>9</xdr:col>
                    <xdr:colOff>561975</xdr:colOff>
                    <xdr:row>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211" name="Check Box 208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19050</xdr:rowOff>
                  </from>
                  <to>
                    <xdr:col>9</xdr:col>
                    <xdr:colOff>561975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212" name="Check Box 209">
              <controlPr defaultSize="0" autoFill="0" autoLine="0" autoPict="0">
                <anchor moveWithCells="1">
                  <from>
                    <xdr:col>10</xdr:col>
                    <xdr:colOff>0</xdr:colOff>
                    <xdr:row>75</xdr:row>
                    <xdr:rowOff>28575</xdr:rowOff>
                  </from>
                  <to>
                    <xdr:col>12</xdr:col>
                    <xdr:colOff>561975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213" name="Check Box 210">
              <controlPr defaultSize="0" autoFill="0" autoLine="0" autoPict="0">
                <anchor moveWithCells="1">
                  <from>
                    <xdr:col>10</xdr:col>
                    <xdr:colOff>0</xdr:colOff>
                    <xdr:row>76</xdr:row>
                    <xdr:rowOff>19050</xdr:rowOff>
                  </from>
                  <to>
                    <xdr:col>12</xdr:col>
                    <xdr:colOff>561975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214" name="Check Box 211">
              <controlPr defaultSize="0" autoFill="0" autoLine="0" autoPict="0">
                <anchor moveWithCells="1">
                  <from>
                    <xdr:col>13</xdr:col>
                    <xdr:colOff>0</xdr:colOff>
                    <xdr:row>75</xdr:row>
                    <xdr:rowOff>28575</xdr:rowOff>
                  </from>
                  <to>
                    <xdr:col>15</xdr:col>
                    <xdr:colOff>561975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215" name="Check Box 212">
              <controlPr defaultSize="0" autoFill="0" autoLine="0" autoPict="0">
                <anchor moveWithCells="1">
                  <from>
                    <xdr:col>13</xdr:col>
                    <xdr:colOff>0</xdr:colOff>
                    <xdr:row>76</xdr:row>
                    <xdr:rowOff>28575</xdr:rowOff>
                  </from>
                  <to>
                    <xdr:col>15</xdr:col>
                    <xdr:colOff>561975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216" name="Check Box 213">
              <controlPr defaultSize="0" autoFill="0" autoLine="0" autoPict="0">
                <anchor moveWithCells="1">
                  <from>
                    <xdr:col>16</xdr:col>
                    <xdr:colOff>0</xdr:colOff>
                    <xdr:row>75</xdr:row>
                    <xdr:rowOff>38100</xdr:rowOff>
                  </from>
                  <to>
                    <xdr:col>18</xdr:col>
                    <xdr:colOff>561975</xdr:colOff>
                    <xdr:row>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217" name="Check Box 214">
              <controlPr defaultSize="0" autoFill="0" autoLine="0" autoPict="0">
                <anchor moveWithCells="1">
                  <from>
                    <xdr:col>16</xdr:col>
                    <xdr:colOff>0</xdr:colOff>
                    <xdr:row>76</xdr:row>
                    <xdr:rowOff>19050</xdr:rowOff>
                  </from>
                  <to>
                    <xdr:col>18</xdr:col>
                    <xdr:colOff>561975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218" name="Check Box 215">
              <controlPr defaultSize="0" autoFill="0" autoLine="0" autoPict="0">
                <anchor moveWithCells="1">
                  <from>
                    <xdr:col>5</xdr:col>
                    <xdr:colOff>0</xdr:colOff>
                    <xdr:row>78</xdr:row>
                    <xdr:rowOff>28575</xdr:rowOff>
                  </from>
                  <to>
                    <xdr:col>6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219" name="Check Box 216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28575</xdr:rowOff>
                  </from>
                  <to>
                    <xdr:col>9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220" name="Check Box 217">
              <controlPr defaultSize="0" autoFill="0" autoLine="0" autoPict="0">
                <anchor moveWithCells="1">
                  <from>
                    <xdr:col>7</xdr:col>
                    <xdr:colOff>0</xdr:colOff>
                    <xdr:row>78</xdr:row>
                    <xdr:rowOff>9525</xdr:rowOff>
                  </from>
                  <to>
                    <xdr:col>9</xdr:col>
                    <xdr:colOff>561975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221" name="Check Box 218">
              <controlPr defaultSize="0" autoFill="0" autoLine="0" autoPict="0">
                <anchor moveWithCells="1">
                  <from>
                    <xdr:col>10</xdr:col>
                    <xdr:colOff>0</xdr:colOff>
                    <xdr:row>77</xdr:row>
                    <xdr:rowOff>28575</xdr:rowOff>
                  </from>
                  <to>
                    <xdr:col>12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222" name="Check Box 219">
              <controlPr defaultSize="0" autoFill="0" autoLine="0" autoPict="0">
                <anchor moveWithCells="1">
                  <from>
                    <xdr:col>10</xdr:col>
                    <xdr:colOff>0</xdr:colOff>
                    <xdr:row>78</xdr:row>
                    <xdr:rowOff>19050</xdr:rowOff>
                  </from>
                  <to>
                    <xdr:col>12</xdr:col>
                    <xdr:colOff>561975</xdr:colOff>
                    <xdr:row>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223" name="Check Box 220">
              <controlPr defaultSize="0" autoFill="0" autoLine="0" autoPict="0">
                <anchor moveWithCells="1">
                  <from>
                    <xdr:col>13</xdr:col>
                    <xdr:colOff>0</xdr:colOff>
                    <xdr:row>77</xdr:row>
                    <xdr:rowOff>28575</xdr:rowOff>
                  </from>
                  <to>
                    <xdr:col>15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224" name="Check Box 221">
              <controlPr defaultSize="0" autoFill="0" autoLine="0" autoPict="0">
                <anchor moveWithCells="1">
                  <from>
                    <xdr:col>16</xdr:col>
                    <xdr:colOff>0</xdr:colOff>
                    <xdr:row>77</xdr:row>
                    <xdr:rowOff>28575</xdr:rowOff>
                  </from>
                  <to>
                    <xdr:col>18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225" name="Check Box 222">
              <controlPr defaultSize="0" autoFill="0" autoLine="0" autoPict="0">
                <anchor moveWithCells="1">
                  <from>
                    <xdr:col>5</xdr:col>
                    <xdr:colOff>0</xdr:colOff>
                    <xdr:row>79</xdr:row>
                    <xdr:rowOff>38100</xdr:rowOff>
                  </from>
                  <to>
                    <xdr:col>6</xdr:col>
                    <xdr:colOff>561975</xdr:colOff>
                    <xdr:row>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226" name="Check Box 223">
              <controlPr defaultSize="0" autoFill="0" autoLine="0" autoPict="0">
                <anchor moveWithCells="1">
                  <from>
                    <xdr:col>5</xdr:col>
                    <xdr:colOff>0</xdr:colOff>
                    <xdr:row>80</xdr:row>
                    <xdr:rowOff>19050</xdr:rowOff>
                  </from>
                  <to>
                    <xdr:col>6</xdr:col>
                    <xdr:colOff>561975</xdr:colOff>
                    <xdr:row>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227" name="Check Box 224">
              <controlPr defaultSize="0" autoFill="0" autoLine="0" autoPict="0">
                <anchor moveWithCells="1">
                  <from>
                    <xdr:col>7</xdr:col>
                    <xdr:colOff>0</xdr:colOff>
                    <xdr:row>79</xdr:row>
                    <xdr:rowOff>9525</xdr:rowOff>
                  </from>
                  <to>
                    <xdr:col>9</xdr:col>
                    <xdr:colOff>561975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228" name="Check Box 225">
              <controlPr defaultSize="0" autoFill="0" autoLine="0" autoPict="0">
                <anchor moveWithCells="1">
                  <from>
                    <xdr:col>10</xdr:col>
                    <xdr:colOff>0</xdr:colOff>
                    <xdr:row>79</xdr:row>
                    <xdr:rowOff>28575</xdr:rowOff>
                  </from>
                  <to>
                    <xdr:col>12</xdr:col>
                    <xdr:colOff>561975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229" name="Check Box 226">
              <controlPr defaultSize="0" autoFill="0" autoLine="0" autoPict="0">
                <anchor moveWithCells="1">
                  <from>
                    <xdr:col>13</xdr:col>
                    <xdr:colOff>0</xdr:colOff>
                    <xdr:row>79</xdr:row>
                    <xdr:rowOff>28575</xdr:rowOff>
                  </from>
                  <to>
                    <xdr:col>15</xdr:col>
                    <xdr:colOff>561975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230" name="Check Box 227">
              <controlPr defaultSize="0" autoFill="0" autoLine="0" autoPict="0">
                <anchor moveWithCells="1">
                  <from>
                    <xdr:col>16</xdr:col>
                    <xdr:colOff>0</xdr:colOff>
                    <xdr:row>79</xdr:row>
                    <xdr:rowOff>28575</xdr:rowOff>
                  </from>
                  <to>
                    <xdr:col>18</xdr:col>
                    <xdr:colOff>561975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231" name="Check Box 228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9525</xdr:rowOff>
                  </from>
                  <to>
                    <xdr:col>6</xdr:col>
                    <xdr:colOff>561975</xdr:colOff>
                    <xdr:row>81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232" name="Check Box 229">
              <controlPr defaultSize="0" autoFill="0" autoLine="0" autoPict="0">
                <anchor moveWithCells="1">
                  <from>
                    <xdr:col>7</xdr:col>
                    <xdr:colOff>0</xdr:colOff>
                    <xdr:row>81</xdr:row>
                    <xdr:rowOff>19050</xdr:rowOff>
                  </from>
                  <to>
                    <xdr:col>9</xdr:col>
                    <xdr:colOff>561975</xdr:colOff>
                    <xdr:row>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233" name="Check Box 230">
              <controlPr defaultSize="0" autoFill="0" autoLine="0" autoPict="0">
                <anchor moveWithCells="1">
                  <from>
                    <xdr:col>5</xdr:col>
                    <xdr:colOff>0</xdr:colOff>
                    <xdr:row>83</xdr:row>
                    <xdr:rowOff>28575</xdr:rowOff>
                  </from>
                  <to>
                    <xdr:col>6</xdr:col>
                    <xdr:colOff>561975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234" name="Check Box 231">
              <controlPr defaultSize="0" autoFill="0" autoLine="0" autoPict="0">
                <anchor moveWithCells="1">
                  <from>
                    <xdr:col>5</xdr:col>
                    <xdr:colOff>0</xdr:colOff>
                    <xdr:row>84</xdr:row>
                    <xdr:rowOff>19050</xdr:rowOff>
                  </from>
                  <to>
                    <xdr:col>6</xdr:col>
                    <xdr:colOff>561975</xdr:colOff>
                    <xdr:row>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235" name="Check Box 232">
              <controlPr defaultSize="0" autoFill="0" autoLine="0" autoPict="0">
                <anchor moveWithCells="1">
                  <from>
                    <xdr:col>7</xdr:col>
                    <xdr:colOff>0</xdr:colOff>
                    <xdr:row>83</xdr:row>
                    <xdr:rowOff>9525</xdr:rowOff>
                  </from>
                  <to>
                    <xdr:col>9</xdr:col>
                    <xdr:colOff>561975</xdr:colOff>
                    <xdr:row>83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236" name="Check Box 233">
              <controlPr defaultSize="0" autoFill="0" autoLine="0" autoPict="0">
                <anchor moveWithCells="1">
                  <from>
                    <xdr:col>7</xdr:col>
                    <xdr:colOff>0</xdr:colOff>
                    <xdr:row>84</xdr:row>
                    <xdr:rowOff>28575</xdr:rowOff>
                  </from>
                  <to>
                    <xdr:col>9</xdr:col>
                    <xdr:colOff>561975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237" name="Check Box 234">
              <controlPr defaultSize="0" autoFill="0" autoLine="0" autoPict="0">
                <anchor moveWithCells="1">
                  <from>
                    <xdr:col>10</xdr:col>
                    <xdr:colOff>0</xdr:colOff>
                    <xdr:row>83</xdr:row>
                    <xdr:rowOff>28575</xdr:rowOff>
                  </from>
                  <to>
                    <xdr:col>12</xdr:col>
                    <xdr:colOff>561975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238" name="Check Box 235">
              <controlPr defaultSize="0" autoFill="0" autoLine="0" autoPict="0">
                <anchor moveWithCells="1">
                  <from>
                    <xdr:col>10</xdr:col>
                    <xdr:colOff>0</xdr:colOff>
                    <xdr:row>84</xdr:row>
                    <xdr:rowOff>9525</xdr:rowOff>
                  </from>
                  <to>
                    <xdr:col>12</xdr:col>
                    <xdr:colOff>561975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239" name="Check Box 236">
              <controlPr defaultSize="0" autoFill="0" autoLine="0" autoPict="0">
                <anchor moveWithCells="1">
                  <from>
                    <xdr:col>13</xdr:col>
                    <xdr:colOff>0</xdr:colOff>
                    <xdr:row>83</xdr:row>
                    <xdr:rowOff>28575</xdr:rowOff>
                  </from>
                  <to>
                    <xdr:col>15</xdr:col>
                    <xdr:colOff>561975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240" name="Check Box 237">
              <controlPr defaultSize="0" autoFill="0" autoLine="0" autoPict="0">
                <anchor moveWithCells="1">
                  <from>
                    <xdr:col>16</xdr:col>
                    <xdr:colOff>0</xdr:colOff>
                    <xdr:row>83</xdr:row>
                    <xdr:rowOff>19050</xdr:rowOff>
                  </from>
                  <to>
                    <xdr:col>18</xdr:col>
                    <xdr:colOff>561975</xdr:colOff>
                    <xdr:row>83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241" name="Check Box 238">
              <controlPr defaultSize="0" autoFill="0" autoLine="0" autoPict="0">
                <anchor moveWithCells="1">
                  <from>
                    <xdr:col>5</xdr:col>
                    <xdr:colOff>0</xdr:colOff>
                    <xdr:row>86</xdr:row>
                    <xdr:rowOff>28575</xdr:rowOff>
                  </from>
                  <to>
                    <xdr:col>6</xdr:col>
                    <xdr:colOff>561975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242" name="Check Box 239">
              <controlPr defaultSize="0" autoFill="0" autoLine="0" autoPict="0">
                <anchor moveWithCells="1">
                  <from>
                    <xdr:col>7</xdr:col>
                    <xdr:colOff>0</xdr:colOff>
                    <xdr:row>86</xdr:row>
                    <xdr:rowOff>19050</xdr:rowOff>
                  </from>
                  <to>
                    <xdr:col>9</xdr:col>
                    <xdr:colOff>561975</xdr:colOff>
                    <xdr:row>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243" name="Check Box 240">
              <controlPr defaultSize="0" autoFill="0" autoLine="0" autoPict="0">
                <anchor moveWithCells="1">
                  <from>
                    <xdr:col>10</xdr:col>
                    <xdr:colOff>0</xdr:colOff>
                    <xdr:row>86</xdr:row>
                    <xdr:rowOff>19050</xdr:rowOff>
                  </from>
                  <to>
                    <xdr:col>12</xdr:col>
                    <xdr:colOff>561975</xdr:colOff>
                    <xdr:row>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244" name="Check Box 241">
              <controlPr defaultSize="0" autoFill="0" autoLine="0" autoPict="0">
                <anchor moveWithCells="1">
                  <from>
                    <xdr:col>13</xdr:col>
                    <xdr:colOff>0</xdr:colOff>
                    <xdr:row>86</xdr:row>
                    <xdr:rowOff>28575</xdr:rowOff>
                  </from>
                  <to>
                    <xdr:col>15</xdr:col>
                    <xdr:colOff>561975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245" name="Check Box 242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28575</xdr:rowOff>
                  </from>
                  <to>
                    <xdr:col>6</xdr:col>
                    <xdr:colOff>561975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246" name="Check Box 243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28575</xdr:rowOff>
                  </from>
                  <to>
                    <xdr:col>9</xdr:col>
                    <xdr:colOff>561975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247" name="Check Box 244">
              <controlPr defaultSize="0" autoFill="0" autoLine="0" autoPict="0">
                <anchor moveWithCells="1">
                  <from>
                    <xdr:col>10</xdr:col>
                    <xdr:colOff>0</xdr:colOff>
                    <xdr:row>87</xdr:row>
                    <xdr:rowOff>19050</xdr:rowOff>
                  </from>
                  <to>
                    <xdr:col>12</xdr:col>
                    <xdr:colOff>561975</xdr:colOff>
                    <xdr:row>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248" name="Check Box 245">
              <controlPr defaultSize="0" autoFill="0" autoLine="0" autoPict="0">
                <anchor moveWithCells="1">
                  <from>
                    <xdr:col>5</xdr:col>
                    <xdr:colOff>0</xdr:colOff>
                    <xdr:row>88</xdr:row>
                    <xdr:rowOff>28575</xdr:rowOff>
                  </from>
                  <to>
                    <xdr:col>6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249" name="Check Box 246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28575</xdr:rowOff>
                  </from>
                  <to>
                    <xdr:col>6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250" name="Check Box 247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28575</xdr:rowOff>
                  </from>
                  <to>
                    <xdr:col>9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251" name="Check Box 248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9525</xdr:rowOff>
                  </from>
                  <to>
                    <xdr:col>9</xdr:col>
                    <xdr:colOff>561975</xdr:colOff>
                    <xdr:row>89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252" name="Check Box 249">
              <controlPr defaultSize="0" autoFill="0" autoLine="0" autoPict="0">
                <anchor moveWithCells="1">
                  <from>
                    <xdr:col>10</xdr:col>
                    <xdr:colOff>0</xdr:colOff>
                    <xdr:row>88</xdr:row>
                    <xdr:rowOff>28575</xdr:rowOff>
                  </from>
                  <to>
                    <xdr:col>12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253" name="Check Box 250">
              <controlPr defaultSize="0" autoFill="0" autoLine="0" autoPict="0">
                <anchor moveWithCells="1">
                  <from>
                    <xdr:col>13</xdr:col>
                    <xdr:colOff>0</xdr:colOff>
                    <xdr:row>88</xdr:row>
                    <xdr:rowOff>38100</xdr:rowOff>
                  </from>
                  <to>
                    <xdr:col>15</xdr:col>
                    <xdr:colOff>561975</xdr:colOff>
                    <xdr:row>88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254" name="Check Box 251">
              <controlPr defaultSize="0" autoFill="0" autoLine="0" autoPict="0">
                <anchor moveWithCells="1">
                  <from>
                    <xdr:col>16</xdr:col>
                    <xdr:colOff>0</xdr:colOff>
                    <xdr:row>88</xdr:row>
                    <xdr:rowOff>28575</xdr:rowOff>
                  </from>
                  <to>
                    <xdr:col>18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255" name="Check Box 252">
              <controlPr defaultSize="0" autoFill="0" autoLine="0" autoPict="0">
                <anchor moveWithCells="1">
                  <from>
                    <xdr:col>4</xdr:col>
                    <xdr:colOff>1409700</xdr:colOff>
                    <xdr:row>90</xdr:row>
                    <xdr:rowOff>19050</xdr:rowOff>
                  </from>
                  <to>
                    <xdr:col>6</xdr:col>
                    <xdr:colOff>552450</xdr:colOff>
                    <xdr:row>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256" name="Check Box 253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28575</xdr:rowOff>
                  </from>
                  <to>
                    <xdr:col>9</xdr:col>
                    <xdr:colOff>561975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257" name="Check Box 254">
              <controlPr defaultSize="0" autoFill="0" autoLine="0" autoPict="0">
                <anchor moveWithCells="1">
                  <from>
                    <xdr:col>10</xdr:col>
                    <xdr:colOff>0</xdr:colOff>
                    <xdr:row>90</xdr:row>
                    <xdr:rowOff>19050</xdr:rowOff>
                  </from>
                  <to>
                    <xdr:col>12</xdr:col>
                    <xdr:colOff>561975</xdr:colOff>
                    <xdr:row>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258" name="Check Box 255">
              <controlPr defaultSize="0" autoFill="0" autoLine="0" autoPict="0">
                <anchor moveWithCells="1">
                  <from>
                    <xdr:col>13</xdr:col>
                    <xdr:colOff>0</xdr:colOff>
                    <xdr:row>90</xdr:row>
                    <xdr:rowOff>19050</xdr:rowOff>
                  </from>
                  <to>
                    <xdr:col>15</xdr:col>
                    <xdr:colOff>561975</xdr:colOff>
                    <xdr:row>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259" name="Check Box 256">
              <controlPr defaultSize="0" autoFill="0" autoLine="0" autoPict="0">
                <anchor moveWithCells="1">
                  <from>
                    <xdr:col>16</xdr:col>
                    <xdr:colOff>0</xdr:colOff>
                    <xdr:row>90</xdr:row>
                    <xdr:rowOff>28575</xdr:rowOff>
                  </from>
                  <to>
                    <xdr:col>18</xdr:col>
                    <xdr:colOff>561975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260" name="Check Box 257">
              <controlPr defaultSize="0" autoFill="0" autoLine="0" autoPict="0">
                <anchor moveWithCells="1">
                  <from>
                    <xdr:col>4</xdr:col>
                    <xdr:colOff>1409700</xdr:colOff>
                    <xdr:row>91</xdr:row>
                    <xdr:rowOff>28575</xdr:rowOff>
                  </from>
                  <to>
                    <xdr:col>6</xdr:col>
                    <xdr:colOff>552450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261" name="Check Box 258">
              <controlPr defaultSize="0" autoFill="0" autoLine="0" autoPict="0">
                <anchor moveWithCells="1">
                  <from>
                    <xdr:col>4</xdr:col>
                    <xdr:colOff>1409700</xdr:colOff>
                    <xdr:row>93</xdr:row>
                    <xdr:rowOff>19050</xdr:rowOff>
                  </from>
                  <to>
                    <xdr:col>6</xdr:col>
                    <xdr:colOff>552450</xdr:colOff>
                    <xdr:row>93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262" name="Check Box 259">
              <controlPr defaultSize="0" autoFill="0" autoLine="0" autoPict="0">
                <anchor moveWithCells="1">
                  <from>
                    <xdr:col>7</xdr:col>
                    <xdr:colOff>0</xdr:colOff>
                    <xdr:row>93</xdr:row>
                    <xdr:rowOff>28575</xdr:rowOff>
                  </from>
                  <to>
                    <xdr:col>9</xdr:col>
                    <xdr:colOff>561975</xdr:colOff>
                    <xdr:row>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263" name="Check Box 260">
              <controlPr defaultSize="0" autoFill="0" autoLine="0" autoPict="0">
                <anchor moveWithCells="1">
                  <from>
                    <xdr:col>10</xdr:col>
                    <xdr:colOff>0</xdr:colOff>
                    <xdr:row>93</xdr:row>
                    <xdr:rowOff>19050</xdr:rowOff>
                  </from>
                  <to>
                    <xdr:col>12</xdr:col>
                    <xdr:colOff>561975</xdr:colOff>
                    <xdr:row>93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264" name="Check Box 261">
              <controlPr defaultSize="0" autoFill="0" autoLine="0" autoPict="0">
                <anchor moveWithCells="1">
                  <from>
                    <xdr:col>13</xdr:col>
                    <xdr:colOff>0</xdr:colOff>
                    <xdr:row>93</xdr:row>
                    <xdr:rowOff>28575</xdr:rowOff>
                  </from>
                  <to>
                    <xdr:col>15</xdr:col>
                    <xdr:colOff>561975</xdr:colOff>
                    <xdr:row>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265" name="Check Box 262">
              <controlPr defaultSize="0" autoFill="0" autoLine="0" autoPict="0">
                <anchor moveWithCells="1">
                  <from>
                    <xdr:col>16</xdr:col>
                    <xdr:colOff>0</xdr:colOff>
                    <xdr:row>93</xdr:row>
                    <xdr:rowOff>19050</xdr:rowOff>
                  </from>
                  <to>
                    <xdr:col>18</xdr:col>
                    <xdr:colOff>561975</xdr:colOff>
                    <xdr:row>93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266" name="Check Box 263">
              <controlPr defaultSize="0" autoFill="0" autoLine="0" autoPict="0">
                <anchor moveWithCells="1">
                  <from>
                    <xdr:col>4</xdr:col>
                    <xdr:colOff>1409700</xdr:colOff>
                    <xdr:row>94</xdr:row>
                    <xdr:rowOff>28575</xdr:rowOff>
                  </from>
                  <to>
                    <xdr:col>6</xdr:col>
                    <xdr:colOff>552450</xdr:colOff>
                    <xdr:row>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267" name="Check Box 264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28575</xdr:rowOff>
                  </from>
                  <to>
                    <xdr:col>9</xdr:col>
                    <xdr:colOff>561975</xdr:colOff>
                    <xdr:row>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268" name="Check Box 265">
              <controlPr defaultSize="0" autoFill="0" autoLine="0" autoPict="0">
                <anchor moveWithCells="1">
                  <from>
                    <xdr:col>10</xdr:col>
                    <xdr:colOff>0</xdr:colOff>
                    <xdr:row>94</xdr:row>
                    <xdr:rowOff>28575</xdr:rowOff>
                  </from>
                  <to>
                    <xdr:col>12</xdr:col>
                    <xdr:colOff>561975</xdr:colOff>
                    <xdr:row>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269" name="Check Box 266">
              <controlPr defaultSize="0" autoFill="0" autoLine="0" autoPict="0">
                <anchor moveWithCells="1">
                  <from>
                    <xdr:col>13</xdr:col>
                    <xdr:colOff>0</xdr:colOff>
                    <xdr:row>94</xdr:row>
                    <xdr:rowOff>9525</xdr:rowOff>
                  </from>
                  <to>
                    <xdr:col>15</xdr:col>
                    <xdr:colOff>561975</xdr:colOff>
                    <xdr:row>94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270" name="Check Box 267">
              <controlPr defaultSize="0" autoFill="0" autoLine="0" autoPict="0">
                <anchor moveWithCells="1">
                  <from>
                    <xdr:col>4</xdr:col>
                    <xdr:colOff>1409700</xdr:colOff>
                    <xdr:row>95</xdr:row>
                    <xdr:rowOff>19050</xdr:rowOff>
                  </from>
                  <to>
                    <xdr:col>6</xdr:col>
                    <xdr:colOff>552450</xdr:colOff>
                    <xdr:row>95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271" name="Check Box 268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28575</xdr:rowOff>
                  </from>
                  <to>
                    <xdr:col>9</xdr:col>
                    <xdr:colOff>561975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272" name="Check Box 269">
              <controlPr defaultSize="0" autoFill="0" autoLine="0" autoPict="0">
                <anchor moveWithCells="1">
                  <from>
                    <xdr:col>4</xdr:col>
                    <xdr:colOff>1409700</xdr:colOff>
                    <xdr:row>96</xdr:row>
                    <xdr:rowOff>28575</xdr:rowOff>
                  </from>
                  <to>
                    <xdr:col>6</xdr:col>
                    <xdr:colOff>552450</xdr:colOff>
                    <xdr:row>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273" name="Check Box 270">
              <controlPr defaultSize="0" autoFill="0" autoLine="0" autoPict="0">
                <anchor moveWithCells="1">
                  <from>
                    <xdr:col>7</xdr:col>
                    <xdr:colOff>0</xdr:colOff>
                    <xdr:row>96</xdr:row>
                    <xdr:rowOff>28575</xdr:rowOff>
                  </from>
                  <to>
                    <xdr:col>9</xdr:col>
                    <xdr:colOff>561975</xdr:colOff>
                    <xdr:row>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274" name="Check Box 271">
              <controlPr defaultSize="0" autoFill="0" autoLine="0" autoPict="0">
                <anchor moveWithCells="1">
                  <from>
                    <xdr:col>10</xdr:col>
                    <xdr:colOff>0</xdr:colOff>
                    <xdr:row>96</xdr:row>
                    <xdr:rowOff>19050</xdr:rowOff>
                  </from>
                  <to>
                    <xdr:col>12</xdr:col>
                    <xdr:colOff>561975</xdr:colOff>
                    <xdr:row>96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275" name="Check Box 272">
              <controlPr defaultSize="0" autoFill="0" autoLine="0" autoPict="0">
                <anchor moveWithCells="1">
                  <from>
                    <xdr:col>4</xdr:col>
                    <xdr:colOff>1409700</xdr:colOff>
                    <xdr:row>97</xdr:row>
                    <xdr:rowOff>19050</xdr:rowOff>
                  </from>
                  <to>
                    <xdr:col>6</xdr:col>
                    <xdr:colOff>552450</xdr:colOff>
                    <xdr:row>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276" name="Check Box 273">
              <controlPr defaultSize="0" autoFill="0" autoLine="0" autoPict="0">
                <anchor moveWithCells="1">
                  <from>
                    <xdr:col>4</xdr:col>
                    <xdr:colOff>1409700</xdr:colOff>
                    <xdr:row>98</xdr:row>
                    <xdr:rowOff>9525</xdr:rowOff>
                  </from>
                  <to>
                    <xdr:col>6</xdr:col>
                    <xdr:colOff>552450</xdr:colOff>
                    <xdr:row>98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277" name="Check Box 274">
              <controlPr defaultSize="0" autoFill="0" autoLine="0" autoPict="0">
                <anchor moveWithCells="1">
                  <from>
                    <xdr:col>4</xdr:col>
                    <xdr:colOff>1409700</xdr:colOff>
                    <xdr:row>99</xdr:row>
                    <xdr:rowOff>19050</xdr:rowOff>
                  </from>
                  <to>
                    <xdr:col>6</xdr:col>
                    <xdr:colOff>552450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278" name="Check Box 275">
              <controlPr defaultSize="0" autoFill="0" autoLine="0" autoPict="0">
                <anchor moveWithCells="1">
                  <from>
                    <xdr:col>7</xdr:col>
                    <xdr:colOff>0</xdr:colOff>
                    <xdr:row>97</xdr:row>
                    <xdr:rowOff>19050</xdr:rowOff>
                  </from>
                  <to>
                    <xdr:col>9</xdr:col>
                    <xdr:colOff>561975</xdr:colOff>
                    <xdr:row>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279" name="Check Box 276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28575</xdr:rowOff>
                  </from>
                  <to>
                    <xdr:col>9</xdr:col>
                    <xdr:colOff>561975</xdr:colOff>
                    <xdr:row>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280" name="Check Box 277">
              <controlPr defaultSize="0" autoFill="0" autoLine="0" autoPict="0">
                <anchor moveWithCells="1">
                  <from>
                    <xdr:col>7</xdr:col>
                    <xdr:colOff>0</xdr:colOff>
                    <xdr:row>99</xdr:row>
                    <xdr:rowOff>28575</xdr:rowOff>
                  </from>
                  <to>
                    <xdr:col>9</xdr:col>
                    <xdr:colOff>561975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281" name="Check Box 278">
              <controlPr defaultSize="0" autoFill="0" autoLine="0" autoPict="0">
                <anchor moveWithCells="1">
                  <from>
                    <xdr:col>10</xdr:col>
                    <xdr:colOff>0</xdr:colOff>
                    <xdr:row>97</xdr:row>
                    <xdr:rowOff>38100</xdr:rowOff>
                  </from>
                  <to>
                    <xdr:col>12</xdr:col>
                    <xdr:colOff>561975</xdr:colOff>
                    <xdr:row>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282" name="Check Box 279">
              <controlPr defaultSize="0" autoFill="0" autoLine="0" autoPict="0">
                <anchor moveWithCells="1">
                  <from>
                    <xdr:col>10</xdr:col>
                    <xdr:colOff>0</xdr:colOff>
                    <xdr:row>98</xdr:row>
                    <xdr:rowOff>19050</xdr:rowOff>
                  </from>
                  <to>
                    <xdr:col>12</xdr:col>
                    <xdr:colOff>561975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283" name="Check Box 280">
              <controlPr defaultSize="0" autoFill="0" autoLine="0" autoPict="0">
                <anchor moveWithCells="1">
                  <from>
                    <xdr:col>10</xdr:col>
                    <xdr:colOff>0</xdr:colOff>
                    <xdr:row>99</xdr:row>
                    <xdr:rowOff>19050</xdr:rowOff>
                  </from>
                  <to>
                    <xdr:col>12</xdr:col>
                    <xdr:colOff>561975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284" name="Check Box 281">
              <controlPr defaultSize="0" autoFill="0" autoLine="0" autoPict="0">
                <anchor moveWithCells="1">
                  <from>
                    <xdr:col>13</xdr:col>
                    <xdr:colOff>0</xdr:colOff>
                    <xdr:row>97</xdr:row>
                    <xdr:rowOff>38100</xdr:rowOff>
                  </from>
                  <to>
                    <xdr:col>15</xdr:col>
                    <xdr:colOff>561975</xdr:colOff>
                    <xdr:row>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285" name="Check Box 282">
              <controlPr defaultSize="0" autoFill="0" autoLine="0" autoPict="0">
                <anchor moveWithCells="1">
                  <from>
                    <xdr:col>13</xdr:col>
                    <xdr:colOff>0</xdr:colOff>
                    <xdr:row>98</xdr:row>
                    <xdr:rowOff>19050</xdr:rowOff>
                  </from>
                  <to>
                    <xdr:col>15</xdr:col>
                    <xdr:colOff>561975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286" name="Check Box 283">
              <controlPr defaultSize="0" autoFill="0" autoLine="0" autoPict="0">
                <anchor moveWithCells="1">
                  <from>
                    <xdr:col>13</xdr:col>
                    <xdr:colOff>0</xdr:colOff>
                    <xdr:row>99</xdr:row>
                    <xdr:rowOff>19050</xdr:rowOff>
                  </from>
                  <to>
                    <xdr:col>15</xdr:col>
                    <xdr:colOff>561975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287" name="Check Box 284">
              <controlPr defaultSize="0" autoFill="0" autoLine="0" autoPict="0">
                <anchor moveWithCells="1">
                  <from>
                    <xdr:col>16</xdr:col>
                    <xdr:colOff>0</xdr:colOff>
                    <xdr:row>97</xdr:row>
                    <xdr:rowOff>28575</xdr:rowOff>
                  </from>
                  <to>
                    <xdr:col>18</xdr:col>
                    <xdr:colOff>561975</xdr:colOff>
                    <xdr:row>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288" name="Check Box 285">
              <controlPr defaultSize="0" autoFill="0" autoLine="0" autoPict="0">
                <anchor moveWithCells="1">
                  <from>
                    <xdr:col>16</xdr:col>
                    <xdr:colOff>0</xdr:colOff>
                    <xdr:row>98</xdr:row>
                    <xdr:rowOff>28575</xdr:rowOff>
                  </from>
                  <to>
                    <xdr:col>18</xdr:col>
                    <xdr:colOff>561975</xdr:colOff>
                    <xdr:row>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89" name="Check Box 286">
              <controlPr defaultSize="0" autoFill="0" autoLine="0" autoPict="0">
                <anchor moveWithCells="1">
                  <from>
                    <xdr:col>4</xdr:col>
                    <xdr:colOff>1409700</xdr:colOff>
                    <xdr:row>101</xdr:row>
                    <xdr:rowOff>19050</xdr:rowOff>
                  </from>
                  <to>
                    <xdr:col>6</xdr:col>
                    <xdr:colOff>552450</xdr:colOff>
                    <xdr:row>101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90" name="Check Box 287">
              <controlPr defaultSize="0" autoFill="0" autoLine="0" autoPict="0">
                <anchor moveWithCells="1">
                  <from>
                    <xdr:col>7</xdr:col>
                    <xdr:colOff>0</xdr:colOff>
                    <xdr:row>101</xdr:row>
                    <xdr:rowOff>19050</xdr:rowOff>
                  </from>
                  <to>
                    <xdr:col>9</xdr:col>
                    <xdr:colOff>561975</xdr:colOff>
                    <xdr:row>101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91" name="Check Box 288">
              <controlPr defaultSize="0" autoFill="0" autoLine="0" autoPict="0">
                <anchor moveWithCells="1">
                  <from>
                    <xdr:col>10</xdr:col>
                    <xdr:colOff>0</xdr:colOff>
                    <xdr:row>101</xdr:row>
                    <xdr:rowOff>28575</xdr:rowOff>
                  </from>
                  <to>
                    <xdr:col>12</xdr:col>
                    <xdr:colOff>561975</xdr:colOff>
                    <xdr:row>101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292" name="Check Box 289">
              <controlPr defaultSize="0" autoFill="0" autoLine="0" autoPict="0">
                <anchor moveWithCells="1">
                  <from>
                    <xdr:col>13</xdr:col>
                    <xdr:colOff>0</xdr:colOff>
                    <xdr:row>101</xdr:row>
                    <xdr:rowOff>28575</xdr:rowOff>
                  </from>
                  <to>
                    <xdr:col>15</xdr:col>
                    <xdr:colOff>561975</xdr:colOff>
                    <xdr:row>101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93" name="Check Box 290">
              <controlPr defaultSize="0" autoFill="0" autoLine="0" autoPict="0">
                <anchor moveWithCells="1">
                  <from>
                    <xdr:col>4</xdr:col>
                    <xdr:colOff>1409700</xdr:colOff>
                    <xdr:row>103</xdr:row>
                    <xdr:rowOff>28575</xdr:rowOff>
                  </from>
                  <to>
                    <xdr:col>6</xdr:col>
                    <xdr:colOff>552450</xdr:colOff>
                    <xdr:row>103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294" name="Check Box 291">
              <controlPr defaultSize="0" autoFill="0" autoLine="0" autoPict="0">
                <anchor moveWithCells="1">
                  <from>
                    <xdr:col>4</xdr:col>
                    <xdr:colOff>1409700</xdr:colOff>
                    <xdr:row>102</xdr:row>
                    <xdr:rowOff>19050</xdr:rowOff>
                  </from>
                  <to>
                    <xdr:col>6</xdr:col>
                    <xdr:colOff>552450</xdr:colOff>
                    <xdr:row>102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295" name="Check Box 292">
              <controlPr defaultSize="0" autoFill="0" autoLine="0" autoPict="0">
                <anchor moveWithCells="1">
                  <from>
                    <xdr:col>4</xdr:col>
                    <xdr:colOff>1409700</xdr:colOff>
                    <xdr:row>104</xdr:row>
                    <xdr:rowOff>28575</xdr:rowOff>
                  </from>
                  <to>
                    <xdr:col>6</xdr:col>
                    <xdr:colOff>552450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296" name="Check Box 293">
              <controlPr defaultSize="0" autoFill="0" autoLine="0" autoPict="0">
                <anchor moveWithCells="1">
                  <from>
                    <xdr:col>7</xdr:col>
                    <xdr:colOff>0</xdr:colOff>
                    <xdr:row>103</xdr:row>
                    <xdr:rowOff>19050</xdr:rowOff>
                  </from>
                  <to>
                    <xdr:col>9</xdr:col>
                    <xdr:colOff>561975</xdr:colOff>
                    <xdr:row>103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297" name="Check Box 294">
              <controlPr defaultSize="0" autoFill="0" autoLine="0" autoPict="0">
                <anchor moveWithCells="1">
                  <from>
                    <xdr:col>10</xdr:col>
                    <xdr:colOff>0</xdr:colOff>
                    <xdr:row>103</xdr:row>
                    <xdr:rowOff>9525</xdr:rowOff>
                  </from>
                  <to>
                    <xdr:col>12</xdr:col>
                    <xdr:colOff>561975</xdr:colOff>
                    <xdr:row>103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98" name="Check Box 295">
              <controlPr defaultSize="0" autoFill="0" autoLine="0" autoPict="0">
                <anchor moveWithCells="1">
                  <from>
                    <xdr:col>13</xdr:col>
                    <xdr:colOff>0</xdr:colOff>
                    <xdr:row>103</xdr:row>
                    <xdr:rowOff>28575</xdr:rowOff>
                  </from>
                  <to>
                    <xdr:col>15</xdr:col>
                    <xdr:colOff>561975</xdr:colOff>
                    <xdr:row>103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299" name="Check Box 296">
              <controlPr defaultSize="0" autoFill="0" autoLine="0" autoPict="0">
                <anchor moveWithCells="1">
                  <from>
                    <xdr:col>16</xdr:col>
                    <xdr:colOff>0</xdr:colOff>
                    <xdr:row>103</xdr:row>
                    <xdr:rowOff>28575</xdr:rowOff>
                  </from>
                  <to>
                    <xdr:col>18</xdr:col>
                    <xdr:colOff>561975</xdr:colOff>
                    <xdr:row>103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300" name="Check Box 297">
              <controlPr defaultSize="0" autoFill="0" autoLine="0" autoPict="0">
                <anchor moveWithCells="1">
                  <from>
                    <xdr:col>4</xdr:col>
                    <xdr:colOff>1409700</xdr:colOff>
                    <xdr:row>105</xdr:row>
                    <xdr:rowOff>19050</xdr:rowOff>
                  </from>
                  <to>
                    <xdr:col>6</xdr:col>
                    <xdr:colOff>552450</xdr:colOff>
                    <xdr:row>105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301" name="Check Box 298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19050</xdr:rowOff>
                  </from>
                  <to>
                    <xdr:col>6</xdr:col>
                    <xdr:colOff>561975</xdr:colOff>
                    <xdr:row>107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302" name="Check Box 299">
              <controlPr defaultSize="0" autoFill="0" autoLine="0" autoPict="0">
                <anchor moveWithCells="1">
                  <from>
                    <xdr:col>7</xdr:col>
                    <xdr:colOff>0</xdr:colOff>
                    <xdr:row>107</xdr:row>
                    <xdr:rowOff>28575</xdr:rowOff>
                  </from>
                  <to>
                    <xdr:col>9</xdr:col>
                    <xdr:colOff>561975</xdr:colOff>
                    <xdr:row>107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303" name="Check Box 300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19050</xdr:rowOff>
                  </from>
                  <to>
                    <xdr:col>6</xdr:col>
                    <xdr:colOff>561975</xdr:colOff>
                    <xdr:row>108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304" name="Check Box 301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19050</xdr:rowOff>
                  </from>
                  <to>
                    <xdr:col>9</xdr:col>
                    <xdr:colOff>561975</xdr:colOff>
                    <xdr:row>108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305" name="Check Box 302">
              <controlPr defaultSize="0" autoFill="0" autoLine="0" autoPict="0">
                <anchor moveWithCells="1">
                  <from>
                    <xdr:col>10</xdr:col>
                    <xdr:colOff>0</xdr:colOff>
                    <xdr:row>108</xdr:row>
                    <xdr:rowOff>19050</xdr:rowOff>
                  </from>
                  <to>
                    <xdr:col>12</xdr:col>
                    <xdr:colOff>561975</xdr:colOff>
                    <xdr:row>108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306" name="Check Box 303">
              <controlPr defaultSize="0" autoFill="0" autoLine="0" autoPict="0">
                <anchor moveWithCells="1">
                  <from>
                    <xdr:col>13</xdr:col>
                    <xdr:colOff>0</xdr:colOff>
                    <xdr:row>108</xdr:row>
                    <xdr:rowOff>19050</xdr:rowOff>
                  </from>
                  <to>
                    <xdr:col>15</xdr:col>
                    <xdr:colOff>561975</xdr:colOff>
                    <xdr:row>108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307" name="Check Box 304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38100</xdr:rowOff>
                  </from>
                  <to>
                    <xdr:col>6</xdr:col>
                    <xdr:colOff>561975</xdr:colOff>
                    <xdr:row>110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308" name="Check Box 305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19050</xdr:rowOff>
                  </from>
                  <to>
                    <xdr:col>6</xdr:col>
                    <xdr:colOff>561975</xdr:colOff>
                    <xdr:row>111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309" name="Check Box 306">
              <controlPr defaultSize="0" autoFill="0" autoLine="0" autoPict="0">
                <anchor moveWithCells="1">
                  <from>
                    <xdr:col>7</xdr:col>
                    <xdr:colOff>0</xdr:colOff>
                    <xdr:row>110</xdr:row>
                    <xdr:rowOff>28575</xdr:rowOff>
                  </from>
                  <to>
                    <xdr:col>9</xdr:col>
                    <xdr:colOff>561975</xdr:colOff>
                    <xdr:row>110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310" name="Check Box 307">
              <controlPr defaultSize="0" autoFill="0" autoLine="0" autoPict="0">
                <anchor moveWithCells="1">
                  <from>
                    <xdr:col>7</xdr:col>
                    <xdr:colOff>0</xdr:colOff>
                    <xdr:row>111</xdr:row>
                    <xdr:rowOff>19050</xdr:rowOff>
                  </from>
                  <to>
                    <xdr:col>9</xdr:col>
                    <xdr:colOff>561975</xdr:colOff>
                    <xdr:row>111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311" name="Check Box 308">
              <controlPr defaultSize="0" autoFill="0" autoLine="0" autoPict="0">
                <anchor moveWithCells="1">
                  <from>
                    <xdr:col>10</xdr:col>
                    <xdr:colOff>0</xdr:colOff>
                    <xdr:row>110</xdr:row>
                    <xdr:rowOff>28575</xdr:rowOff>
                  </from>
                  <to>
                    <xdr:col>12</xdr:col>
                    <xdr:colOff>561975</xdr:colOff>
                    <xdr:row>110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312" name="Check Box 309">
              <controlPr defaultSize="0" autoFill="0" autoLine="0" autoPict="0">
                <anchor moveWithCells="1">
                  <from>
                    <xdr:col>10</xdr:col>
                    <xdr:colOff>0</xdr:colOff>
                    <xdr:row>111</xdr:row>
                    <xdr:rowOff>28575</xdr:rowOff>
                  </from>
                  <to>
                    <xdr:col>12</xdr:col>
                    <xdr:colOff>561975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313" name="Check Box 310">
              <controlPr defaultSize="0" autoFill="0" autoLine="0" autoPict="0">
                <anchor moveWithCells="1">
                  <from>
                    <xdr:col>13</xdr:col>
                    <xdr:colOff>0</xdr:colOff>
                    <xdr:row>110</xdr:row>
                    <xdr:rowOff>38100</xdr:rowOff>
                  </from>
                  <to>
                    <xdr:col>15</xdr:col>
                    <xdr:colOff>561975</xdr:colOff>
                    <xdr:row>110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314" name="Check Box 311">
              <controlPr defaultSize="0" autoFill="0" autoLine="0" autoPict="0">
                <anchor moveWithCells="1">
                  <from>
                    <xdr:col>13</xdr:col>
                    <xdr:colOff>0</xdr:colOff>
                    <xdr:row>111</xdr:row>
                    <xdr:rowOff>19050</xdr:rowOff>
                  </from>
                  <to>
                    <xdr:col>15</xdr:col>
                    <xdr:colOff>561975</xdr:colOff>
                    <xdr:row>111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315" name="Check Box 312">
              <controlPr defaultSize="0" autoFill="0" autoLine="0" autoPict="0">
                <anchor moveWithCells="1">
                  <from>
                    <xdr:col>16</xdr:col>
                    <xdr:colOff>0</xdr:colOff>
                    <xdr:row>110</xdr:row>
                    <xdr:rowOff>28575</xdr:rowOff>
                  </from>
                  <to>
                    <xdr:col>18</xdr:col>
                    <xdr:colOff>561975</xdr:colOff>
                    <xdr:row>110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316" name="Check Box 313">
              <controlPr defaultSize="0" autoFill="0" autoLine="0" autoPict="0">
                <anchor moveWithCells="1">
                  <from>
                    <xdr:col>5</xdr:col>
                    <xdr:colOff>0</xdr:colOff>
                    <xdr:row>113</xdr:row>
                    <xdr:rowOff>28575</xdr:rowOff>
                  </from>
                  <to>
                    <xdr:col>6</xdr:col>
                    <xdr:colOff>561975</xdr:colOff>
                    <xdr:row>113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317" name="Check Box 314">
              <controlPr defaultSize="0" autoFill="0" autoLine="0" autoPict="0">
                <anchor moveWithCells="1">
                  <from>
                    <xdr:col>5</xdr:col>
                    <xdr:colOff>0</xdr:colOff>
                    <xdr:row>114</xdr:row>
                    <xdr:rowOff>19050</xdr:rowOff>
                  </from>
                  <to>
                    <xdr:col>6</xdr:col>
                    <xdr:colOff>561975</xdr:colOff>
                    <xdr:row>114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318" name="Check Box 315">
              <controlPr defaultSize="0" autoFill="0" autoLine="0" autoPict="0">
                <anchor moveWithCells="1">
                  <from>
                    <xdr:col>7</xdr:col>
                    <xdr:colOff>0</xdr:colOff>
                    <xdr:row>113</xdr:row>
                    <xdr:rowOff>28575</xdr:rowOff>
                  </from>
                  <to>
                    <xdr:col>9</xdr:col>
                    <xdr:colOff>561975</xdr:colOff>
                    <xdr:row>113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319" name="Check Box 316">
              <controlPr defaultSize="0" autoFill="0" autoLine="0" autoPict="0">
                <anchor moveWithCells="1">
                  <from>
                    <xdr:col>10</xdr:col>
                    <xdr:colOff>0</xdr:colOff>
                    <xdr:row>113</xdr:row>
                    <xdr:rowOff>19050</xdr:rowOff>
                  </from>
                  <to>
                    <xdr:col>12</xdr:col>
                    <xdr:colOff>561975</xdr:colOff>
                    <xdr:row>113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320" name="Check Box 317">
              <controlPr defaultSize="0" autoFill="0" autoLine="0" autoPict="0">
                <anchor moveWithCells="1">
                  <from>
                    <xdr:col>13</xdr:col>
                    <xdr:colOff>0</xdr:colOff>
                    <xdr:row>113</xdr:row>
                    <xdr:rowOff>28575</xdr:rowOff>
                  </from>
                  <to>
                    <xdr:col>15</xdr:col>
                    <xdr:colOff>561975</xdr:colOff>
                    <xdr:row>113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321" name="Check Box 318">
              <controlPr defaultSize="0" autoFill="0" autoLine="0" autoPict="0">
                <anchor moveWithCells="1">
                  <from>
                    <xdr:col>16</xdr:col>
                    <xdr:colOff>0</xdr:colOff>
                    <xdr:row>113</xdr:row>
                    <xdr:rowOff>28575</xdr:rowOff>
                  </from>
                  <to>
                    <xdr:col>18</xdr:col>
                    <xdr:colOff>561975</xdr:colOff>
                    <xdr:row>113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322" name="Check Box 319">
              <controlPr defaultSize="0" autoFill="0" autoLine="0" autoPict="0">
                <anchor moveWithCells="1">
                  <from>
                    <xdr:col>5</xdr:col>
                    <xdr:colOff>0</xdr:colOff>
                    <xdr:row>116</xdr:row>
                    <xdr:rowOff>19050</xdr:rowOff>
                  </from>
                  <to>
                    <xdr:col>6</xdr:col>
                    <xdr:colOff>561975</xdr:colOff>
                    <xdr:row>116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323" name="Check Box 320">
              <controlPr defaultSize="0" autoFill="0" autoLine="0" autoPict="0">
                <anchor moveWithCells="1">
                  <from>
                    <xdr:col>5</xdr:col>
                    <xdr:colOff>0</xdr:colOff>
                    <xdr:row>117</xdr:row>
                    <xdr:rowOff>38100</xdr:rowOff>
                  </from>
                  <to>
                    <xdr:col>6</xdr:col>
                    <xdr:colOff>561975</xdr:colOff>
                    <xdr:row>117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324" name="Check Box 321">
              <controlPr defaultSize="0" autoFill="0" autoLine="0" autoPict="0">
                <anchor moveWithCells="1">
                  <from>
                    <xdr:col>5</xdr:col>
                    <xdr:colOff>0</xdr:colOff>
                    <xdr:row>118</xdr:row>
                    <xdr:rowOff>19050</xdr:rowOff>
                  </from>
                  <to>
                    <xdr:col>6</xdr:col>
                    <xdr:colOff>561975</xdr:colOff>
                    <xdr:row>118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325" name="Check Box 322">
              <controlPr defaultSize="0" autoFill="0" autoLine="0" autoPict="0">
                <anchor moveWithCells="1">
                  <from>
                    <xdr:col>7</xdr:col>
                    <xdr:colOff>0</xdr:colOff>
                    <xdr:row>116</xdr:row>
                    <xdr:rowOff>28575</xdr:rowOff>
                  </from>
                  <to>
                    <xdr:col>9</xdr:col>
                    <xdr:colOff>561975</xdr:colOff>
                    <xdr:row>116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326" name="Check Box 323">
              <controlPr defaultSize="0" autoFill="0" autoLine="0" autoPict="0">
                <anchor moveWithCells="1">
                  <from>
                    <xdr:col>7</xdr:col>
                    <xdr:colOff>0</xdr:colOff>
                    <xdr:row>117</xdr:row>
                    <xdr:rowOff>28575</xdr:rowOff>
                  </from>
                  <to>
                    <xdr:col>9</xdr:col>
                    <xdr:colOff>561975</xdr:colOff>
                    <xdr:row>117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327" name="Check Box 324">
              <controlPr defaultSize="0" autoFill="0" autoLine="0" autoPict="0">
                <anchor moveWithCells="1">
                  <from>
                    <xdr:col>7</xdr:col>
                    <xdr:colOff>0</xdr:colOff>
                    <xdr:row>118</xdr:row>
                    <xdr:rowOff>19050</xdr:rowOff>
                  </from>
                  <to>
                    <xdr:col>9</xdr:col>
                    <xdr:colOff>561975</xdr:colOff>
                    <xdr:row>118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328" name="Check Box 325">
              <controlPr defaultSize="0" autoFill="0" autoLine="0" autoPict="0">
                <anchor moveWithCells="1">
                  <from>
                    <xdr:col>10</xdr:col>
                    <xdr:colOff>0</xdr:colOff>
                    <xdr:row>116</xdr:row>
                    <xdr:rowOff>38100</xdr:rowOff>
                  </from>
                  <to>
                    <xdr:col>12</xdr:col>
                    <xdr:colOff>561975</xdr:colOff>
                    <xdr:row>116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329" name="Check Box 326">
              <controlPr defaultSize="0" autoFill="0" autoLine="0" autoPict="0">
                <anchor moveWithCells="1">
                  <from>
                    <xdr:col>10</xdr:col>
                    <xdr:colOff>0</xdr:colOff>
                    <xdr:row>117</xdr:row>
                    <xdr:rowOff>19050</xdr:rowOff>
                  </from>
                  <to>
                    <xdr:col>12</xdr:col>
                    <xdr:colOff>561975</xdr:colOff>
                    <xdr:row>117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330" name="Check Box 327">
              <controlPr defaultSize="0" autoFill="0" autoLine="0" autoPict="0">
                <anchor moveWithCells="1">
                  <from>
                    <xdr:col>10</xdr:col>
                    <xdr:colOff>0</xdr:colOff>
                    <xdr:row>118</xdr:row>
                    <xdr:rowOff>9525</xdr:rowOff>
                  </from>
                  <to>
                    <xdr:col>12</xdr:col>
                    <xdr:colOff>561975</xdr:colOff>
                    <xdr:row>118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331" name="Check Box 328">
              <controlPr defaultSize="0" autoFill="0" autoLine="0" autoPict="0">
                <anchor moveWithCells="1">
                  <from>
                    <xdr:col>13</xdr:col>
                    <xdr:colOff>0</xdr:colOff>
                    <xdr:row>116</xdr:row>
                    <xdr:rowOff>38100</xdr:rowOff>
                  </from>
                  <to>
                    <xdr:col>15</xdr:col>
                    <xdr:colOff>561975</xdr:colOff>
                    <xdr:row>116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332" name="Check Box 329">
              <controlPr defaultSize="0" autoFill="0" autoLine="0" autoPict="0">
                <anchor moveWithCells="1">
                  <from>
                    <xdr:col>13</xdr:col>
                    <xdr:colOff>0</xdr:colOff>
                    <xdr:row>117</xdr:row>
                    <xdr:rowOff>38100</xdr:rowOff>
                  </from>
                  <to>
                    <xdr:col>15</xdr:col>
                    <xdr:colOff>561975</xdr:colOff>
                    <xdr:row>117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333" name="Check Box 330">
              <controlPr defaultSize="0" autoFill="0" autoLine="0" autoPict="0">
                <anchor moveWithCells="1">
                  <from>
                    <xdr:col>13</xdr:col>
                    <xdr:colOff>0</xdr:colOff>
                    <xdr:row>118</xdr:row>
                    <xdr:rowOff>9525</xdr:rowOff>
                  </from>
                  <to>
                    <xdr:col>15</xdr:col>
                    <xdr:colOff>561975</xdr:colOff>
                    <xdr:row>118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334" name="Check Box 331">
              <controlPr defaultSize="0" autoFill="0" autoLine="0" autoPict="0">
                <anchor moveWithCells="1">
                  <from>
                    <xdr:col>16</xdr:col>
                    <xdr:colOff>0</xdr:colOff>
                    <xdr:row>116</xdr:row>
                    <xdr:rowOff>19050</xdr:rowOff>
                  </from>
                  <to>
                    <xdr:col>18</xdr:col>
                    <xdr:colOff>561975</xdr:colOff>
                    <xdr:row>116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335" name="Check Box 332">
              <controlPr defaultSize="0" autoFill="0" autoLine="0" autoPict="0">
                <anchor moveWithCells="1">
                  <from>
                    <xdr:col>16</xdr:col>
                    <xdr:colOff>0</xdr:colOff>
                    <xdr:row>117</xdr:row>
                    <xdr:rowOff>38100</xdr:rowOff>
                  </from>
                  <to>
                    <xdr:col>18</xdr:col>
                    <xdr:colOff>561975</xdr:colOff>
                    <xdr:row>117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336" name="Check Box 333">
              <controlPr defaultSize="0" autoFill="0" autoLine="0" autoPict="0">
                <anchor moveWithCells="1">
                  <from>
                    <xdr:col>16</xdr:col>
                    <xdr:colOff>0</xdr:colOff>
                    <xdr:row>118</xdr:row>
                    <xdr:rowOff>9525</xdr:rowOff>
                  </from>
                  <to>
                    <xdr:col>18</xdr:col>
                    <xdr:colOff>561975</xdr:colOff>
                    <xdr:row>118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337" name="Check Box 334">
              <controlPr defaultSize="0" autoFill="0" autoLine="0" autoPict="0">
                <anchor moveWithCells="1">
                  <from>
                    <xdr:col>5</xdr:col>
                    <xdr:colOff>0</xdr:colOff>
                    <xdr:row>119</xdr:row>
                    <xdr:rowOff>28575</xdr:rowOff>
                  </from>
                  <to>
                    <xdr:col>6</xdr:col>
                    <xdr:colOff>561975</xdr:colOff>
                    <xdr:row>119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338" name="Check Box 335">
              <controlPr defaultSize="0" autoFill="0" autoLine="0" autoPict="0">
                <anchor moveWithCells="1">
                  <from>
                    <xdr:col>5</xdr:col>
                    <xdr:colOff>0</xdr:colOff>
                    <xdr:row>120</xdr:row>
                    <xdr:rowOff>19050</xdr:rowOff>
                  </from>
                  <to>
                    <xdr:col>6</xdr:col>
                    <xdr:colOff>561975</xdr:colOff>
                    <xdr:row>120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339" name="Check Box 336">
              <controlPr defaultSize="0" autoFill="0" autoLine="0" autoPict="0">
                <anchor moveWithCells="1">
                  <from>
                    <xdr:col>7</xdr:col>
                    <xdr:colOff>0</xdr:colOff>
                    <xdr:row>119</xdr:row>
                    <xdr:rowOff>28575</xdr:rowOff>
                  </from>
                  <to>
                    <xdr:col>9</xdr:col>
                    <xdr:colOff>561975</xdr:colOff>
                    <xdr:row>119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340" name="Check Box 337">
              <controlPr defaultSize="0" autoFill="0" autoLine="0" autoPict="0">
                <anchor moveWithCells="1">
                  <from>
                    <xdr:col>7</xdr:col>
                    <xdr:colOff>0</xdr:colOff>
                    <xdr:row>120</xdr:row>
                    <xdr:rowOff>19050</xdr:rowOff>
                  </from>
                  <to>
                    <xdr:col>9</xdr:col>
                    <xdr:colOff>561975</xdr:colOff>
                    <xdr:row>120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341" name="Check Box 338">
              <controlPr defaultSize="0" autoFill="0" autoLine="0" autoPict="0">
                <anchor moveWithCells="1">
                  <from>
                    <xdr:col>10</xdr:col>
                    <xdr:colOff>0</xdr:colOff>
                    <xdr:row>119</xdr:row>
                    <xdr:rowOff>28575</xdr:rowOff>
                  </from>
                  <to>
                    <xdr:col>12</xdr:col>
                    <xdr:colOff>561975</xdr:colOff>
                    <xdr:row>119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342" name="Check Box 339">
              <controlPr defaultSize="0" autoFill="0" autoLine="0" autoPict="0">
                <anchor moveWithCells="1">
                  <from>
                    <xdr:col>10</xdr:col>
                    <xdr:colOff>0</xdr:colOff>
                    <xdr:row>120</xdr:row>
                    <xdr:rowOff>19050</xdr:rowOff>
                  </from>
                  <to>
                    <xdr:col>12</xdr:col>
                    <xdr:colOff>561975</xdr:colOff>
                    <xdr:row>120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343" name="Check Box 340">
              <controlPr defaultSize="0" autoFill="0" autoLine="0" autoPict="0">
                <anchor moveWithCells="1">
                  <from>
                    <xdr:col>13</xdr:col>
                    <xdr:colOff>0</xdr:colOff>
                    <xdr:row>119</xdr:row>
                    <xdr:rowOff>19050</xdr:rowOff>
                  </from>
                  <to>
                    <xdr:col>15</xdr:col>
                    <xdr:colOff>561975</xdr:colOff>
                    <xdr:row>119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344" name="Check Box 341">
              <controlPr defaultSize="0" autoFill="0" autoLine="0" autoPict="0">
                <anchor moveWithCells="1">
                  <from>
                    <xdr:col>16</xdr:col>
                    <xdr:colOff>0</xdr:colOff>
                    <xdr:row>119</xdr:row>
                    <xdr:rowOff>38100</xdr:rowOff>
                  </from>
                  <to>
                    <xdr:col>18</xdr:col>
                    <xdr:colOff>561975</xdr:colOff>
                    <xdr:row>119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345" name="Check Box 342">
              <controlPr defaultSize="0" autoFill="0" autoLine="0" autoPict="0">
                <anchor moveWithCells="1">
                  <from>
                    <xdr:col>5</xdr:col>
                    <xdr:colOff>0</xdr:colOff>
                    <xdr:row>121</xdr:row>
                    <xdr:rowOff>19050</xdr:rowOff>
                  </from>
                  <to>
                    <xdr:col>6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346" name="Check Box 343">
              <controlPr defaultSize="0" autoFill="0" autoLine="0" autoPict="0">
                <anchor moveWithCells="1">
                  <from>
                    <xdr:col>5</xdr:col>
                    <xdr:colOff>0</xdr:colOff>
                    <xdr:row>122</xdr:row>
                    <xdr:rowOff>19050</xdr:rowOff>
                  </from>
                  <to>
                    <xdr:col>6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347" name="Check Box 344">
              <controlPr defaultSize="0" autoFill="0" autoLine="0" autoPict="0">
                <anchor moveWithCells="1">
                  <from>
                    <xdr:col>7</xdr:col>
                    <xdr:colOff>0</xdr:colOff>
                    <xdr:row>121</xdr:row>
                    <xdr:rowOff>19050</xdr:rowOff>
                  </from>
                  <to>
                    <xdr:col>9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348" name="Check Box 345">
              <controlPr defaultSize="0" autoFill="0" autoLine="0" autoPict="0">
                <anchor moveWithCells="1">
                  <from>
                    <xdr:col>10</xdr:col>
                    <xdr:colOff>0</xdr:colOff>
                    <xdr:row>121</xdr:row>
                    <xdr:rowOff>19050</xdr:rowOff>
                  </from>
                  <to>
                    <xdr:col>12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349" name="Check Box 346">
              <controlPr defaultSize="0" autoFill="0" autoLine="0" autoPict="0">
                <anchor moveWithCells="1">
                  <from>
                    <xdr:col>13</xdr:col>
                    <xdr:colOff>0</xdr:colOff>
                    <xdr:row>121</xdr:row>
                    <xdr:rowOff>28575</xdr:rowOff>
                  </from>
                  <to>
                    <xdr:col>15</xdr:col>
                    <xdr:colOff>561975</xdr:colOff>
                    <xdr:row>121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350" name="Check Box 347">
              <controlPr defaultSize="0" autoFill="0" autoLine="0" autoPict="0">
                <anchor moveWithCells="1">
                  <from>
                    <xdr:col>16</xdr:col>
                    <xdr:colOff>0</xdr:colOff>
                    <xdr:row>121</xdr:row>
                    <xdr:rowOff>19050</xdr:rowOff>
                  </from>
                  <to>
                    <xdr:col>18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351" name="Check Box 348">
              <controlPr defaultSize="0" autoFill="0" autoLine="0" autoPict="0">
                <anchor moveWithCells="1">
                  <from>
                    <xdr:col>5</xdr:col>
                    <xdr:colOff>0</xdr:colOff>
                    <xdr:row>123</xdr:row>
                    <xdr:rowOff>28575</xdr:rowOff>
                  </from>
                  <to>
                    <xdr:col>6</xdr:col>
                    <xdr:colOff>561975</xdr:colOff>
                    <xdr:row>123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352" name="Check Box 349">
              <controlPr defaultSize="0" autoFill="0" autoLine="0" autoPict="0">
                <anchor moveWithCells="1">
                  <from>
                    <xdr:col>5</xdr:col>
                    <xdr:colOff>0</xdr:colOff>
                    <xdr:row>124</xdr:row>
                    <xdr:rowOff>19050</xdr:rowOff>
                  </from>
                  <to>
                    <xdr:col>6</xdr:col>
                    <xdr:colOff>561975</xdr:colOff>
                    <xdr:row>124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353" name="Check Box 350">
              <controlPr defaultSize="0" autoFill="0" autoLine="0" autoPict="0">
                <anchor moveWithCells="1">
                  <from>
                    <xdr:col>7</xdr:col>
                    <xdr:colOff>0</xdr:colOff>
                    <xdr:row>123</xdr:row>
                    <xdr:rowOff>19050</xdr:rowOff>
                  </from>
                  <to>
                    <xdr:col>9</xdr:col>
                    <xdr:colOff>561975</xdr:colOff>
                    <xdr:row>123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354" name="Check Box 351">
              <controlPr defaultSize="0" autoFill="0" autoLine="0" autoPict="0">
                <anchor moveWithCells="1">
                  <from>
                    <xdr:col>7</xdr:col>
                    <xdr:colOff>0</xdr:colOff>
                    <xdr:row>124</xdr:row>
                    <xdr:rowOff>19050</xdr:rowOff>
                  </from>
                  <to>
                    <xdr:col>9</xdr:col>
                    <xdr:colOff>561975</xdr:colOff>
                    <xdr:row>124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355" name="Check Box 352">
              <controlPr defaultSize="0" autoFill="0" autoLine="0" autoPict="0">
                <anchor moveWithCells="1">
                  <from>
                    <xdr:col>10</xdr:col>
                    <xdr:colOff>0</xdr:colOff>
                    <xdr:row>123</xdr:row>
                    <xdr:rowOff>28575</xdr:rowOff>
                  </from>
                  <to>
                    <xdr:col>12</xdr:col>
                    <xdr:colOff>561975</xdr:colOff>
                    <xdr:row>123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356" name="Check Box 353">
              <controlPr defaultSize="0" autoFill="0" autoLine="0" autoPict="0">
                <anchor moveWithCells="1">
                  <from>
                    <xdr:col>10</xdr:col>
                    <xdr:colOff>0</xdr:colOff>
                    <xdr:row>124</xdr:row>
                    <xdr:rowOff>9525</xdr:rowOff>
                  </from>
                  <to>
                    <xdr:col>12</xdr:col>
                    <xdr:colOff>561975</xdr:colOff>
                    <xdr:row>124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357" name="Check Box 354">
              <controlPr defaultSize="0" autoFill="0" autoLine="0" autoPict="0">
                <anchor moveWithCells="1">
                  <from>
                    <xdr:col>13</xdr:col>
                    <xdr:colOff>0</xdr:colOff>
                    <xdr:row>123</xdr:row>
                    <xdr:rowOff>28575</xdr:rowOff>
                  </from>
                  <to>
                    <xdr:col>15</xdr:col>
                    <xdr:colOff>561975</xdr:colOff>
                    <xdr:row>123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358" name="Check Box 355">
              <controlPr defaultSize="0" autoFill="0" autoLine="0" autoPict="0">
                <anchor moveWithCells="1">
                  <from>
                    <xdr:col>13</xdr:col>
                    <xdr:colOff>0</xdr:colOff>
                    <xdr:row>124</xdr:row>
                    <xdr:rowOff>9525</xdr:rowOff>
                  </from>
                  <to>
                    <xdr:col>15</xdr:col>
                    <xdr:colOff>561975</xdr:colOff>
                    <xdr:row>124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359" name="Check Box 356">
              <controlPr defaultSize="0" autoFill="0" autoLine="0" autoPict="0">
                <anchor moveWithCells="1">
                  <from>
                    <xdr:col>16</xdr:col>
                    <xdr:colOff>0</xdr:colOff>
                    <xdr:row>123</xdr:row>
                    <xdr:rowOff>28575</xdr:rowOff>
                  </from>
                  <to>
                    <xdr:col>18</xdr:col>
                    <xdr:colOff>561975</xdr:colOff>
                    <xdr:row>123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360" name="Check Box 357">
              <controlPr defaultSize="0" autoFill="0" autoLine="0" autoPict="0">
                <anchor moveWithCells="1">
                  <from>
                    <xdr:col>16</xdr:col>
                    <xdr:colOff>0</xdr:colOff>
                    <xdr:row>124</xdr:row>
                    <xdr:rowOff>19050</xdr:rowOff>
                  </from>
                  <to>
                    <xdr:col>18</xdr:col>
                    <xdr:colOff>561975</xdr:colOff>
                    <xdr:row>124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361" name="Check Box 358">
              <controlPr defaultSize="0" autoFill="0" autoLine="0" autoPict="0">
                <anchor moveWithCells="1">
                  <from>
                    <xdr:col>4</xdr:col>
                    <xdr:colOff>1409700</xdr:colOff>
                    <xdr:row>127</xdr:row>
                    <xdr:rowOff>19050</xdr:rowOff>
                  </from>
                  <to>
                    <xdr:col>6</xdr:col>
                    <xdr:colOff>552450</xdr:colOff>
                    <xdr:row>127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362" name="Check Box 359">
              <controlPr defaultSize="0" autoFill="0" autoLine="0" autoPict="0">
                <anchor moveWithCells="1">
                  <from>
                    <xdr:col>7</xdr:col>
                    <xdr:colOff>0</xdr:colOff>
                    <xdr:row>127</xdr:row>
                    <xdr:rowOff>19050</xdr:rowOff>
                  </from>
                  <to>
                    <xdr:col>9</xdr:col>
                    <xdr:colOff>561975</xdr:colOff>
                    <xdr:row>127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363" name="Check Box 360">
              <controlPr defaultSize="0" autoFill="0" autoLine="0" autoPict="0">
                <anchor moveWithCells="1">
                  <from>
                    <xdr:col>10</xdr:col>
                    <xdr:colOff>0</xdr:colOff>
                    <xdr:row>127</xdr:row>
                    <xdr:rowOff>19050</xdr:rowOff>
                  </from>
                  <to>
                    <xdr:col>12</xdr:col>
                    <xdr:colOff>561975</xdr:colOff>
                    <xdr:row>127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364" name="Check Box 361">
              <controlPr defaultSize="0" autoFill="0" autoLine="0" autoPict="0">
                <anchor moveWithCells="1">
                  <from>
                    <xdr:col>13</xdr:col>
                    <xdr:colOff>0</xdr:colOff>
                    <xdr:row>127</xdr:row>
                    <xdr:rowOff>9525</xdr:rowOff>
                  </from>
                  <to>
                    <xdr:col>15</xdr:col>
                    <xdr:colOff>561975</xdr:colOff>
                    <xdr:row>127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365" name="Check Box 362">
              <controlPr defaultSize="0" autoFill="0" autoLine="0" autoPict="0">
                <anchor moveWithCells="1">
                  <from>
                    <xdr:col>16</xdr:col>
                    <xdr:colOff>0</xdr:colOff>
                    <xdr:row>127</xdr:row>
                    <xdr:rowOff>38100</xdr:rowOff>
                  </from>
                  <to>
                    <xdr:col>18</xdr:col>
                    <xdr:colOff>561975</xdr:colOff>
                    <xdr:row>127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366" name="Check Box 363">
              <controlPr defaultSize="0" autoFill="0" autoLine="0" autoPict="0">
                <anchor moveWithCells="1">
                  <from>
                    <xdr:col>4</xdr:col>
                    <xdr:colOff>1409700</xdr:colOff>
                    <xdr:row>128</xdr:row>
                    <xdr:rowOff>28575</xdr:rowOff>
                  </from>
                  <to>
                    <xdr:col>6</xdr:col>
                    <xdr:colOff>552450</xdr:colOff>
                    <xdr:row>128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367" name="Check Box 364">
              <controlPr defaultSize="0" autoFill="0" autoLine="0" autoPict="0">
                <anchor moveWithCells="1">
                  <from>
                    <xdr:col>4</xdr:col>
                    <xdr:colOff>1409700</xdr:colOff>
                    <xdr:row>129</xdr:row>
                    <xdr:rowOff>28575</xdr:rowOff>
                  </from>
                  <to>
                    <xdr:col>6</xdr:col>
                    <xdr:colOff>552450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368" name="Check Box 365">
              <controlPr defaultSize="0" autoFill="0" autoLine="0" autoPict="0">
                <anchor moveWithCells="1">
                  <from>
                    <xdr:col>7</xdr:col>
                    <xdr:colOff>0</xdr:colOff>
                    <xdr:row>128</xdr:row>
                    <xdr:rowOff>19050</xdr:rowOff>
                  </from>
                  <to>
                    <xdr:col>9</xdr:col>
                    <xdr:colOff>561975</xdr:colOff>
                    <xdr:row>128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369" name="Check Box 366">
              <controlPr defaultSize="0" autoFill="0" autoLine="0" autoPict="0">
                <anchor moveWithCells="1">
                  <from>
                    <xdr:col>10</xdr:col>
                    <xdr:colOff>0</xdr:colOff>
                    <xdr:row>128</xdr:row>
                    <xdr:rowOff>19050</xdr:rowOff>
                  </from>
                  <to>
                    <xdr:col>12</xdr:col>
                    <xdr:colOff>561975</xdr:colOff>
                    <xdr:row>128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370" name="Check Box 367">
              <controlPr defaultSize="0" autoFill="0" autoLine="0" autoPict="0">
                <anchor moveWithCells="1">
                  <from>
                    <xdr:col>13</xdr:col>
                    <xdr:colOff>0</xdr:colOff>
                    <xdr:row>128</xdr:row>
                    <xdr:rowOff>28575</xdr:rowOff>
                  </from>
                  <to>
                    <xdr:col>15</xdr:col>
                    <xdr:colOff>561975</xdr:colOff>
                    <xdr:row>128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371" name="Check Box 368">
              <controlPr defaultSize="0" autoFill="0" autoLine="0" autoPict="0">
                <anchor moveWithCells="1">
                  <from>
                    <xdr:col>16</xdr:col>
                    <xdr:colOff>0</xdr:colOff>
                    <xdr:row>128</xdr:row>
                    <xdr:rowOff>19050</xdr:rowOff>
                  </from>
                  <to>
                    <xdr:col>18</xdr:col>
                    <xdr:colOff>561975</xdr:colOff>
                    <xdr:row>128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372" name="Check Box 369">
              <controlPr defaultSize="0" autoFill="0" autoLine="0" autoPict="0">
                <anchor moveWithCells="1">
                  <from>
                    <xdr:col>4</xdr:col>
                    <xdr:colOff>1409700</xdr:colOff>
                    <xdr:row>131</xdr:row>
                    <xdr:rowOff>28575</xdr:rowOff>
                  </from>
                  <to>
                    <xdr:col>6</xdr:col>
                    <xdr:colOff>552450</xdr:colOff>
                    <xdr:row>131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373" name="Check Box 370">
              <controlPr defaultSize="0" autoFill="0" autoLine="0" autoPict="0">
                <anchor moveWithCells="1">
                  <from>
                    <xdr:col>7</xdr:col>
                    <xdr:colOff>0</xdr:colOff>
                    <xdr:row>131</xdr:row>
                    <xdr:rowOff>28575</xdr:rowOff>
                  </from>
                  <to>
                    <xdr:col>9</xdr:col>
                    <xdr:colOff>561975</xdr:colOff>
                    <xdr:row>131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374" name="Check Box 371">
              <controlPr defaultSize="0" autoFill="0" autoLine="0" autoPict="0">
                <anchor moveWithCells="1">
                  <from>
                    <xdr:col>10</xdr:col>
                    <xdr:colOff>0</xdr:colOff>
                    <xdr:row>131</xdr:row>
                    <xdr:rowOff>28575</xdr:rowOff>
                  </from>
                  <to>
                    <xdr:col>12</xdr:col>
                    <xdr:colOff>561975</xdr:colOff>
                    <xdr:row>131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375" name="Check Box 372">
              <controlPr defaultSize="0" autoFill="0" autoLine="0" autoPict="0">
                <anchor moveWithCells="1">
                  <from>
                    <xdr:col>4</xdr:col>
                    <xdr:colOff>1409700</xdr:colOff>
                    <xdr:row>132</xdr:row>
                    <xdr:rowOff>9525</xdr:rowOff>
                  </from>
                  <to>
                    <xdr:col>6</xdr:col>
                    <xdr:colOff>552450</xdr:colOff>
                    <xdr:row>132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376" name="Check Box 373">
              <controlPr defaultSize="0" autoFill="0" autoLine="0" autoPict="0">
                <anchor moveWithCells="1">
                  <from>
                    <xdr:col>7</xdr:col>
                    <xdr:colOff>0</xdr:colOff>
                    <xdr:row>132</xdr:row>
                    <xdr:rowOff>19050</xdr:rowOff>
                  </from>
                  <to>
                    <xdr:col>9</xdr:col>
                    <xdr:colOff>561975</xdr:colOff>
                    <xdr:row>132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377" name="Check Box 374">
              <controlPr defaultSize="0" autoFill="0" autoLine="0" autoPict="0">
                <anchor moveWithCells="1">
                  <from>
                    <xdr:col>10</xdr:col>
                    <xdr:colOff>0</xdr:colOff>
                    <xdr:row>132</xdr:row>
                    <xdr:rowOff>28575</xdr:rowOff>
                  </from>
                  <to>
                    <xdr:col>12</xdr:col>
                    <xdr:colOff>561975</xdr:colOff>
                    <xdr:row>132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378" name="Check Box 375">
              <controlPr defaultSize="0" autoFill="0" autoLine="0" autoPict="0">
                <anchor moveWithCells="1">
                  <from>
                    <xdr:col>13</xdr:col>
                    <xdr:colOff>0</xdr:colOff>
                    <xdr:row>132</xdr:row>
                    <xdr:rowOff>19050</xdr:rowOff>
                  </from>
                  <to>
                    <xdr:col>15</xdr:col>
                    <xdr:colOff>561975</xdr:colOff>
                    <xdr:row>132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379" name="Check Box 376">
              <controlPr defaultSize="0" autoFill="0" autoLine="0" autoPict="0">
                <anchor moveWithCells="1">
                  <from>
                    <xdr:col>16</xdr:col>
                    <xdr:colOff>0</xdr:colOff>
                    <xdr:row>132</xdr:row>
                    <xdr:rowOff>19050</xdr:rowOff>
                  </from>
                  <to>
                    <xdr:col>18</xdr:col>
                    <xdr:colOff>561975</xdr:colOff>
                    <xdr:row>132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9" r:id="rId380" name="Check Box 377">
              <controlPr defaultSize="0" autoFill="0" autoLine="0" autoPict="0">
                <anchor moveWithCells="1">
                  <from>
                    <xdr:col>4</xdr:col>
                    <xdr:colOff>1409700</xdr:colOff>
                    <xdr:row>133</xdr:row>
                    <xdr:rowOff>19050</xdr:rowOff>
                  </from>
                  <to>
                    <xdr:col>6</xdr:col>
                    <xdr:colOff>552450</xdr:colOff>
                    <xdr:row>133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381" name="Check Box 378">
              <controlPr defaultSize="0" autoFill="0" autoLine="0" autoPict="0">
                <anchor moveWithCells="1">
                  <from>
                    <xdr:col>4</xdr:col>
                    <xdr:colOff>1409700</xdr:colOff>
                    <xdr:row>135</xdr:row>
                    <xdr:rowOff>19050</xdr:rowOff>
                  </from>
                  <to>
                    <xdr:col>6</xdr:col>
                    <xdr:colOff>552450</xdr:colOff>
                    <xdr:row>135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382" name="Check Box 379">
              <controlPr defaultSize="0" autoFill="0" autoLine="0" autoPict="0">
                <anchor moveWithCells="1">
                  <from>
                    <xdr:col>4</xdr:col>
                    <xdr:colOff>1409700</xdr:colOff>
                    <xdr:row>136</xdr:row>
                    <xdr:rowOff>9525</xdr:rowOff>
                  </from>
                  <to>
                    <xdr:col>6</xdr:col>
                    <xdr:colOff>552450</xdr:colOff>
                    <xdr:row>136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383" name="Check Box 380">
              <controlPr defaultSize="0" autoFill="0" autoLine="0" autoPict="0">
                <anchor moveWithCells="1">
                  <from>
                    <xdr:col>4</xdr:col>
                    <xdr:colOff>1409700</xdr:colOff>
                    <xdr:row>137</xdr:row>
                    <xdr:rowOff>28575</xdr:rowOff>
                  </from>
                  <to>
                    <xdr:col>6</xdr:col>
                    <xdr:colOff>552450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384" name="Check Box 381">
              <controlPr defaultSize="0" autoFill="0" autoLine="0" autoPict="0">
                <anchor moveWithCells="1">
                  <from>
                    <xdr:col>7</xdr:col>
                    <xdr:colOff>0</xdr:colOff>
                    <xdr:row>135</xdr:row>
                    <xdr:rowOff>28575</xdr:rowOff>
                  </from>
                  <to>
                    <xdr:col>9</xdr:col>
                    <xdr:colOff>561975</xdr:colOff>
                    <xdr:row>135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385" name="Check Box 382">
              <controlPr defaultSize="0" autoFill="0" autoLine="0" autoPict="0">
                <anchor moveWithCells="1">
                  <from>
                    <xdr:col>7</xdr:col>
                    <xdr:colOff>0</xdr:colOff>
                    <xdr:row>136</xdr:row>
                    <xdr:rowOff>28575</xdr:rowOff>
                  </from>
                  <to>
                    <xdr:col>9</xdr:col>
                    <xdr:colOff>561975</xdr:colOff>
                    <xdr:row>136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386" name="Check Box 383">
              <controlPr defaultSize="0" autoFill="0" autoLine="0" autoPict="0">
                <anchor moveWithCells="1">
                  <from>
                    <xdr:col>7</xdr:col>
                    <xdr:colOff>0</xdr:colOff>
                    <xdr:row>137</xdr:row>
                    <xdr:rowOff>9525</xdr:rowOff>
                  </from>
                  <to>
                    <xdr:col>9</xdr:col>
                    <xdr:colOff>561975</xdr:colOff>
                    <xdr:row>137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387" name="Check Box 384">
              <controlPr defaultSize="0" autoFill="0" autoLine="0" autoPict="0">
                <anchor moveWithCells="1">
                  <from>
                    <xdr:col>10</xdr:col>
                    <xdr:colOff>0</xdr:colOff>
                    <xdr:row>135</xdr:row>
                    <xdr:rowOff>19050</xdr:rowOff>
                  </from>
                  <to>
                    <xdr:col>12</xdr:col>
                    <xdr:colOff>561975</xdr:colOff>
                    <xdr:row>135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7" r:id="rId388" name="Check Box 385">
              <controlPr defaultSize="0" autoFill="0" autoLine="0" autoPict="0">
                <anchor moveWithCells="1">
                  <from>
                    <xdr:col>10</xdr:col>
                    <xdr:colOff>0</xdr:colOff>
                    <xdr:row>136</xdr:row>
                    <xdr:rowOff>19050</xdr:rowOff>
                  </from>
                  <to>
                    <xdr:col>12</xdr:col>
                    <xdr:colOff>561975</xdr:colOff>
                    <xdr:row>136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389" name="Check Box 386">
              <controlPr defaultSize="0" autoFill="0" autoLine="0" autoPict="0">
                <anchor moveWithCells="1">
                  <from>
                    <xdr:col>10</xdr:col>
                    <xdr:colOff>0</xdr:colOff>
                    <xdr:row>137</xdr:row>
                    <xdr:rowOff>19050</xdr:rowOff>
                  </from>
                  <to>
                    <xdr:col>12</xdr:col>
                    <xdr:colOff>561975</xdr:colOff>
                    <xdr:row>137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9" r:id="rId390" name="Check Box 387">
              <controlPr defaultSize="0" autoFill="0" autoLine="0" autoPict="0">
                <anchor moveWithCells="1">
                  <from>
                    <xdr:col>13</xdr:col>
                    <xdr:colOff>0</xdr:colOff>
                    <xdr:row>135</xdr:row>
                    <xdr:rowOff>28575</xdr:rowOff>
                  </from>
                  <to>
                    <xdr:col>15</xdr:col>
                    <xdr:colOff>561975</xdr:colOff>
                    <xdr:row>135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0" r:id="rId391" name="Check Box 388">
              <controlPr defaultSize="0" autoFill="0" autoLine="0" autoPict="0">
                <anchor moveWithCells="1">
                  <from>
                    <xdr:col>13</xdr:col>
                    <xdr:colOff>0</xdr:colOff>
                    <xdr:row>137</xdr:row>
                    <xdr:rowOff>19050</xdr:rowOff>
                  </from>
                  <to>
                    <xdr:col>15</xdr:col>
                    <xdr:colOff>561975</xdr:colOff>
                    <xdr:row>137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1" r:id="rId392" name="Check Box 389">
              <controlPr defaultSize="0" autoFill="0" autoLine="0" autoPict="0">
                <anchor moveWithCells="1">
                  <from>
                    <xdr:col>4</xdr:col>
                    <xdr:colOff>1409700</xdr:colOff>
                    <xdr:row>139</xdr:row>
                    <xdr:rowOff>19050</xdr:rowOff>
                  </from>
                  <to>
                    <xdr:col>6</xdr:col>
                    <xdr:colOff>552450</xdr:colOff>
                    <xdr:row>139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393" name="Check Box 390">
              <controlPr defaultSize="0" autoFill="0" autoLine="0" autoPict="0">
                <anchor moveWithCells="1">
                  <from>
                    <xdr:col>4</xdr:col>
                    <xdr:colOff>1409700</xdr:colOff>
                    <xdr:row>140</xdr:row>
                    <xdr:rowOff>28575</xdr:rowOff>
                  </from>
                  <to>
                    <xdr:col>6</xdr:col>
                    <xdr:colOff>552450</xdr:colOff>
                    <xdr:row>140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394" name="Check Box 391">
              <controlPr defaultSize="0" autoFill="0" autoLine="0" autoPict="0">
                <anchor moveWithCells="1">
                  <from>
                    <xdr:col>4</xdr:col>
                    <xdr:colOff>1409700</xdr:colOff>
                    <xdr:row>141</xdr:row>
                    <xdr:rowOff>28575</xdr:rowOff>
                  </from>
                  <to>
                    <xdr:col>6</xdr:col>
                    <xdr:colOff>552450</xdr:colOff>
                    <xdr:row>141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395" name="Check Box 392">
              <controlPr defaultSize="0" autoFill="0" autoLine="0" autoPict="0">
                <anchor moveWithCells="1">
                  <from>
                    <xdr:col>7</xdr:col>
                    <xdr:colOff>0</xdr:colOff>
                    <xdr:row>141</xdr:row>
                    <xdr:rowOff>28575</xdr:rowOff>
                  </from>
                  <to>
                    <xdr:col>9</xdr:col>
                    <xdr:colOff>561975</xdr:colOff>
                    <xdr:row>141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396" name="Check Box 393">
              <controlPr defaultSize="0" autoFill="0" autoLine="0" autoPict="0">
                <anchor moveWithCells="1">
                  <from>
                    <xdr:col>10</xdr:col>
                    <xdr:colOff>0</xdr:colOff>
                    <xdr:row>141</xdr:row>
                    <xdr:rowOff>19050</xdr:rowOff>
                  </from>
                  <to>
                    <xdr:col>12</xdr:col>
                    <xdr:colOff>561975</xdr:colOff>
                    <xdr:row>141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397" name="Check Box 394">
              <controlPr defaultSize="0" autoFill="0" autoLine="0" autoPict="0">
                <anchor moveWithCells="1">
                  <from>
                    <xdr:col>13</xdr:col>
                    <xdr:colOff>0</xdr:colOff>
                    <xdr:row>141</xdr:row>
                    <xdr:rowOff>28575</xdr:rowOff>
                  </from>
                  <to>
                    <xdr:col>15</xdr:col>
                    <xdr:colOff>561975</xdr:colOff>
                    <xdr:row>141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398" name="Check Box 395">
              <controlPr defaultSize="0" autoFill="0" autoLine="0" autoPict="0">
                <anchor moveWithCells="1">
                  <from>
                    <xdr:col>16</xdr:col>
                    <xdr:colOff>0</xdr:colOff>
                    <xdr:row>141</xdr:row>
                    <xdr:rowOff>28575</xdr:rowOff>
                  </from>
                  <to>
                    <xdr:col>18</xdr:col>
                    <xdr:colOff>561975</xdr:colOff>
                    <xdr:row>141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8" r:id="rId399" name="Check Box 396">
              <controlPr defaultSize="0" autoFill="0" autoLine="0" autoPict="0">
                <anchor moveWithCells="1">
                  <from>
                    <xdr:col>4</xdr:col>
                    <xdr:colOff>1409700</xdr:colOff>
                    <xdr:row>143</xdr:row>
                    <xdr:rowOff>28575</xdr:rowOff>
                  </from>
                  <to>
                    <xdr:col>6</xdr:col>
                    <xdr:colOff>552450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9" r:id="rId400" name="Check Box 397">
              <controlPr defaultSize="0" autoFill="0" autoLine="0" autoPict="0">
                <anchor moveWithCells="1">
                  <from>
                    <xdr:col>4</xdr:col>
                    <xdr:colOff>1409700</xdr:colOff>
                    <xdr:row>144</xdr:row>
                    <xdr:rowOff>19050</xdr:rowOff>
                  </from>
                  <to>
                    <xdr:col>6</xdr:col>
                    <xdr:colOff>552450</xdr:colOff>
                    <xdr:row>144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0" r:id="rId401" name="Check Box 398">
              <controlPr defaultSize="0" autoFill="0" autoLine="0" autoPict="0">
                <anchor moveWithCells="1">
                  <from>
                    <xdr:col>4</xdr:col>
                    <xdr:colOff>1409700</xdr:colOff>
                    <xdr:row>145</xdr:row>
                    <xdr:rowOff>19050</xdr:rowOff>
                  </from>
                  <to>
                    <xdr:col>6</xdr:col>
                    <xdr:colOff>552450</xdr:colOff>
                    <xdr:row>145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1" r:id="rId402" name="Check Box 399">
              <controlPr defaultSize="0" autoFill="0" autoLine="0" autoPict="0">
                <anchor moveWithCells="1">
                  <from>
                    <xdr:col>7</xdr:col>
                    <xdr:colOff>0</xdr:colOff>
                    <xdr:row>143</xdr:row>
                    <xdr:rowOff>28575</xdr:rowOff>
                  </from>
                  <to>
                    <xdr:col>9</xdr:col>
                    <xdr:colOff>561975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2" r:id="rId403" name="Check Box 400">
              <controlPr defaultSize="0" autoFill="0" autoLine="0" autoPict="0">
                <anchor moveWithCells="1">
                  <from>
                    <xdr:col>7</xdr:col>
                    <xdr:colOff>0</xdr:colOff>
                    <xdr:row>144</xdr:row>
                    <xdr:rowOff>19050</xdr:rowOff>
                  </from>
                  <to>
                    <xdr:col>9</xdr:col>
                    <xdr:colOff>561975</xdr:colOff>
                    <xdr:row>144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3" r:id="rId404" name="Check Box 401">
              <controlPr defaultSize="0" autoFill="0" autoLine="0" autoPict="0">
                <anchor moveWithCells="1">
                  <from>
                    <xdr:col>7</xdr:col>
                    <xdr:colOff>0</xdr:colOff>
                    <xdr:row>145</xdr:row>
                    <xdr:rowOff>19050</xdr:rowOff>
                  </from>
                  <to>
                    <xdr:col>9</xdr:col>
                    <xdr:colOff>561975</xdr:colOff>
                    <xdr:row>145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4" r:id="rId405" name="Check Box 402">
              <controlPr defaultSize="0" autoFill="0" autoLine="0" autoPict="0">
                <anchor moveWithCells="1">
                  <from>
                    <xdr:col>10</xdr:col>
                    <xdr:colOff>0</xdr:colOff>
                    <xdr:row>143</xdr:row>
                    <xdr:rowOff>38100</xdr:rowOff>
                  </from>
                  <to>
                    <xdr:col>12</xdr:col>
                    <xdr:colOff>561975</xdr:colOff>
                    <xdr:row>143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5" r:id="rId406" name="Check Box 403">
              <controlPr defaultSize="0" autoFill="0" autoLine="0" autoPict="0">
                <anchor moveWithCells="1">
                  <from>
                    <xdr:col>10</xdr:col>
                    <xdr:colOff>0</xdr:colOff>
                    <xdr:row>144</xdr:row>
                    <xdr:rowOff>28575</xdr:rowOff>
                  </from>
                  <to>
                    <xdr:col>12</xdr:col>
                    <xdr:colOff>561975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6" r:id="rId407" name="Check Box 404">
              <controlPr defaultSize="0" autoFill="0" autoLine="0" autoPict="0">
                <anchor moveWithCells="1">
                  <from>
                    <xdr:col>13</xdr:col>
                    <xdr:colOff>0</xdr:colOff>
                    <xdr:row>143</xdr:row>
                    <xdr:rowOff>28575</xdr:rowOff>
                  </from>
                  <to>
                    <xdr:col>15</xdr:col>
                    <xdr:colOff>561975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7" r:id="rId408" name="Check Box 405">
              <controlPr defaultSize="0" autoFill="0" autoLine="0" autoPict="0">
                <anchor moveWithCells="1">
                  <from>
                    <xdr:col>13</xdr:col>
                    <xdr:colOff>0</xdr:colOff>
                    <xdr:row>144</xdr:row>
                    <xdr:rowOff>19050</xdr:rowOff>
                  </from>
                  <to>
                    <xdr:col>15</xdr:col>
                    <xdr:colOff>561975</xdr:colOff>
                    <xdr:row>144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409" name="Check Box 406">
              <controlPr defaultSize="0" autoFill="0" autoLine="0" autoPict="0">
                <anchor moveWithCells="1">
                  <from>
                    <xdr:col>16</xdr:col>
                    <xdr:colOff>0</xdr:colOff>
                    <xdr:row>143</xdr:row>
                    <xdr:rowOff>28575</xdr:rowOff>
                  </from>
                  <to>
                    <xdr:col>18</xdr:col>
                    <xdr:colOff>561975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9" r:id="rId410" name="Check Box 407">
              <controlPr defaultSize="0" autoFill="0" autoLine="0" autoPict="0">
                <anchor moveWithCells="1">
                  <from>
                    <xdr:col>4</xdr:col>
                    <xdr:colOff>1409700</xdr:colOff>
                    <xdr:row>147</xdr:row>
                    <xdr:rowOff>38100</xdr:rowOff>
                  </from>
                  <to>
                    <xdr:col>6</xdr:col>
                    <xdr:colOff>552450</xdr:colOff>
                    <xdr:row>147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411" name="Check Box 408">
              <controlPr defaultSize="0" autoFill="0" autoLine="0" autoPict="0">
                <anchor moveWithCells="1">
                  <from>
                    <xdr:col>4</xdr:col>
                    <xdr:colOff>1409700</xdr:colOff>
                    <xdr:row>148</xdr:row>
                    <xdr:rowOff>9525</xdr:rowOff>
                  </from>
                  <to>
                    <xdr:col>6</xdr:col>
                    <xdr:colOff>552450</xdr:colOff>
                    <xdr:row>148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" r:id="rId412" name="Check Box 409">
              <controlPr defaultSize="0" autoFill="0" autoLine="0" autoPict="0">
                <anchor moveWithCells="1">
                  <from>
                    <xdr:col>4</xdr:col>
                    <xdr:colOff>1409700</xdr:colOff>
                    <xdr:row>149</xdr:row>
                    <xdr:rowOff>28575</xdr:rowOff>
                  </from>
                  <to>
                    <xdr:col>6</xdr:col>
                    <xdr:colOff>552450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413" name="Check Box 410">
              <controlPr defaultSize="0" autoFill="0" autoLine="0" autoPict="0">
                <anchor moveWithCells="1">
                  <from>
                    <xdr:col>7</xdr:col>
                    <xdr:colOff>0</xdr:colOff>
                    <xdr:row>147</xdr:row>
                    <xdr:rowOff>38100</xdr:rowOff>
                  </from>
                  <to>
                    <xdr:col>9</xdr:col>
                    <xdr:colOff>561975</xdr:colOff>
                    <xdr:row>147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414" name="Check Box 411">
              <controlPr defaultSize="0" autoFill="0" autoLine="0" autoPict="0">
                <anchor moveWithCells="1">
                  <from>
                    <xdr:col>7</xdr:col>
                    <xdr:colOff>0</xdr:colOff>
                    <xdr:row>148</xdr:row>
                    <xdr:rowOff>28575</xdr:rowOff>
                  </from>
                  <to>
                    <xdr:col>9</xdr:col>
                    <xdr:colOff>561975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415" name="Check Box 412">
              <controlPr defaultSize="0" autoFill="0" autoLine="0" autoPict="0">
                <anchor moveWithCells="1">
                  <from>
                    <xdr:col>10</xdr:col>
                    <xdr:colOff>0</xdr:colOff>
                    <xdr:row>147</xdr:row>
                    <xdr:rowOff>28575</xdr:rowOff>
                  </from>
                  <to>
                    <xdr:col>12</xdr:col>
                    <xdr:colOff>561975</xdr:colOff>
                    <xdr:row>147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416" name="Check Box 41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19050</xdr:rowOff>
                  </from>
                  <to>
                    <xdr:col>12</xdr:col>
                    <xdr:colOff>561975</xdr:colOff>
                    <xdr:row>148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417" name="Check Box 414">
              <controlPr defaultSize="0" autoFill="0" autoLine="0" autoPict="0">
                <anchor moveWithCells="1">
                  <from>
                    <xdr:col>13</xdr:col>
                    <xdr:colOff>0</xdr:colOff>
                    <xdr:row>147</xdr:row>
                    <xdr:rowOff>28575</xdr:rowOff>
                  </from>
                  <to>
                    <xdr:col>15</xdr:col>
                    <xdr:colOff>561975</xdr:colOff>
                    <xdr:row>147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418" name="Check Box 415">
              <controlPr defaultSize="0" autoFill="0" autoLine="0" autoPict="0">
                <anchor moveWithCells="1">
                  <from>
                    <xdr:col>13</xdr:col>
                    <xdr:colOff>0</xdr:colOff>
                    <xdr:row>148</xdr:row>
                    <xdr:rowOff>19050</xdr:rowOff>
                  </from>
                  <to>
                    <xdr:col>15</xdr:col>
                    <xdr:colOff>561975</xdr:colOff>
                    <xdr:row>148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419" name="Check Box 416">
              <controlPr defaultSize="0" autoFill="0" autoLine="0" autoPict="0">
                <anchor moveWithCells="1">
                  <from>
                    <xdr:col>16</xdr:col>
                    <xdr:colOff>0</xdr:colOff>
                    <xdr:row>147</xdr:row>
                    <xdr:rowOff>28575</xdr:rowOff>
                  </from>
                  <to>
                    <xdr:col>18</xdr:col>
                    <xdr:colOff>561975</xdr:colOff>
                    <xdr:row>147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420" name="Check Box 417">
              <controlPr defaultSize="0" autoFill="0" autoLine="0" autoPict="0">
                <anchor moveWithCells="1">
                  <from>
                    <xdr:col>16</xdr:col>
                    <xdr:colOff>0</xdr:colOff>
                    <xdr:row>148</xdr:row>
                    <xdr:rowOff>28575</xdr:rowOff>
                  </from>
                  <to>
                    <xdr:col>18</xdr:col>
                    <xdr:colOff>561975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421" name="Check Box 418">
              <controlPr defaultSize="0" autoFill="0" autoLine="0" autoPict="0">
                <anchor moveWithCells="1">
                  <from>
                    <xdr:col>4</xdr:col>
                    <xdr:colOff>1409700</xdr:colOff>
                    <xdr:row>150</xdr:row>
                    <xdr:rowOff>0</xdr:rowOff>
                  </from>
                  <to>
                    <xdr:col>6</xdr:col>
                    <xdr:colOff>552450</xdr:colOff>
                    <xdr:row>150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422" name="Check Box 419">
              <controlPr defaultSize="0" autoFill="0" autoLine="0" autoPict="0">
                <anchor moveWithCells="1">
                  <from>
                    <xdr:col>4</xdr:col>
                    <xdr:colOff>1409700</xdr:colOff>
                    <xdr:row>151</xdr:row>
                    <xdr:rowOff>19050</xdr:rowOff>
                  </from>
                  <to>
                    <xdr:col>6</xdr:col>
                    <xdr:colOff>552450</xdr:colOff>
                    <xdr:row>151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423" name="Check Box 420">
              <controlPr defaultSize="0" autoFill="0" autoLine="0" autoPict="0">
                <anchor moveWithCells="1">
                  <from>
                    <xdr:col>4</xdr:col>
                    <xdr:colOff>1409700</xdr:colOff>
                    <xdr:row>152</xdr:row>
                    <xdr:rowOff>19050</xdr:rowOff>
                  </from>
                  <to>
                    <xdr:col>6</xdr:col>
                    <xdr:colOff>552450</xdr:colOff>
                    <xdr:row>152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424" name="Check Box 421">
              <controlPr defaultSize="0" autoFill="0" autoLine="0" autoPict="0">
                <anchor moveWithCells="1">
                  <from>
                    <xdr:col>4</xdr:col>
                    <xdr:colOff>1409700</xdr:colOff>
                    <xdr:row>153</xdr:row>
                    <xdr:rowOff>19050</xdr:rowOff>
                  </from>
                  <to>
                    <xdr:col>6</xdr:col>
                    <xdr:colOff>552450</xdr:colOff>
                    <xdr:row>153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425" name="Check Box 422">
              <controlPr defaultSize="0" autoFill="0" autoLine="0" autoPict="0">
                <anchor moveWithCells="1">
                  <from>
                    <xdr:col>4</xdr:col>
                    <xdr:colOff>1409700</xdr:colOff>
                    <xdr:row>154</xdr:row>
                    <xdr:rowOff>19050</xdr:rowOff>
                  </from>
                  <to>
                    <xdr:col>6</xdr:col>
                    <xdr:colOff>552450</xdr:colOff>
                    <xdr:row>154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" r:id="rId426" name="Check Box 423">
              <controlPr defaultSize="0" autoFill="0" autoLine="0" autoPict="0">
                <anchor moveWithCells="1">
                  <from>
                    <xdr:col>7</xdr:col>
                    <xdr:colOff>0</xdr:colOff>
                    <xdr:row>150</xdr:row>
                    <xdr:rowOff>19050</xdr:rowOff>
                  </from>
                  <to>
                    <xdr:col>9</xdr:col>
                    <xdr:colOff>561975</xdr:colOff>
                    <xdr:row>150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427" name="Check Box 424">
              <controlPr defaultSize="0" autoFill="0" autoLine="0" autoPict="0">
                <anchor moveWithCells="1">
                  <from>
                    <xdr:col>7</xdr:col>
                    <xdr:colOff>0</xdr:colOff>
                    <xdr:row>151</xdr:row>
                    <xdr:rowOff>28575</xdr:rowOff>
                  </from>
                  <to>
                    <xdr:col>9</xdr:col>
                    <xdr:colOff>561975</xdr:colOff>
                    <xdr:row>151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" r:id="rId428" name="Check Box 425">
              <controlPr defaultSize="0" autoFill="0" autoLine="0" autoPict="0">
                <anchor moveWithCells="1">
                  <from>
                    <xdr:col>7</xdr:col>
                    <xdr:colOff>0</xdr:colOff>
                    <xdr:row>152</xdr:row>
                    <xdr:rowOff>28575</xdr:rowOff>
                  </from>
                  <to>
                    <xdr:col>9</xdr:col>
                    <xdr:colOff>561975</xdr:colOff>
                    <xdr:row>152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" r:id="rId429" name="Check Box 426">
              <controlPr defaultSize="0" autoFill="0" autoLine="0" autoPict="0">
                <anchor moveWithCells="1">
                  <from>
                    <xdr:col>7</xdr:col>
                    <xdr:colOff>0</xdr:colOff>
                    <xdr:row>153</xdr:row>
                    <xdr:rowOff>19050</xdr:rowOff>
                  </from>
                  <to>
                    <xdr:col>9</xdr:col>
                    <xdr:colOff>561975</xdr:colOff>
                    <xdr:row>153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" r:id="rId430" name="Check Box 427">
              <controlPr defaultSize="0" autoFill="0" autoLine="0" autoPict="0">
                <anchor moveWithCells="1">
                  <from>
                    <xdr:col>10</xdr:col>
                    <xdr:colOff>0</xdr:colOff>
                    <xdr:row>150</xdr:row>
                    <xdr:rowOff>28575</xdr:rowOff>
                  </from>
                  <to>
                    <xdr:col>12</xdr:col>
                    <xdr:colOff>561975</xdr:colOff>
                    <xdr:row>150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431" name="Check Box 428">
              <controlPr defaultSize="0" autoFill="0" autoLine="0" autoPict="0">
                <anchor moveWithCells="1">
                  <from>
                    <xdr:col>10</xdr:col>
                    <xdr:colOff>0</xdr:colOff>
                    <xdr:row>151</xdr:row>
                    <xdr:rowOff>9525</xdr:rowOff>
                  </from>
                  <to>
                    <xdr:col>12</xdr:col>
                    <xdr:colOff>561975</xdr:colOff>
                    <xdr:row>151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432" name="Check Box 429">
              <controlPr defaultSize="0" autoFill="0" autoLine="0" autoPict="0">
                <anchor moveWithCells="1">
                  <from>
                    <xdr:col>10</xdr:col>
                    <xdr:colOff>0</xdr:colOff>
                    <xdr:row>152</xdr:row>
                    <xdr:rowOff>19050</xdr:rowOff>
                  </from>
                  <to>
                    <xdr:col>12</xdr:col>
                    <xdr:colOff>561975</xdr:colOff>
                    <xdr:row>152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" r:id="rId433" name="Check Box 430">
              <controlPr defaultSize="0" autoFill="0" autoLine="0" autoPict="0">
                <anchor moveWithCells="1">
                  <from>
                    <xdr:col>13</xdr:col>
                    <xdr:colOff>0</xdr:colOff>
                    <xdr:row>152</xdr:row>
                    <xdr:rowOff>28575</xdr:rowOff>
                  </from>
                  <to>
                    <xdr:col>15</xdr:col>
                    <xdr:colOff>561975</xdr:colOff>
                    <xdr:row>152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" r:id="rId434" name="Check Box 431">
              <controlPr defaultSize="0" autoFill="0" autoLine="0" autoPict="0">
                <anchor moveWithCells="1">
                  <from>
                    <xdr:col>16</xdr:col>
                    <xdr:colOff>0</xdr:colOff>
                    <xdr:row>152</xdr:row>
                    <xdr:rowOff>28575</xdr:rowOff>
                  </from>
                  <to>
                    <xdr:col>18</xdr:col>
                    <xdr:colOff>561975</xdr:colOff>
                    <xdr:row>152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" r:id="rId435" name="Check Box 432">
              <controlPr defaultSize="0" autoFill="0" autoLine="0" autoPict="0">
                <anchor moveWithCells="1">
                  <from>
                    <xdr:col>4</xdr:col>
                    <xdr:colOff>1409700</xdr:colOff>
                    <xdr:row>156</xdr:row>
                    <xdr:rowOff>28575</xdr:rowOff>
                  </from>
                  <to>
                    <xdr:col>6</xdr:col>
                    <xdr:colOff>552450</xdr:colOff>
                    <xdr:row>156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" r:id="rId436" name="Check Box 433">
              <controlPr defaultSize="0" autoFill="0" autoLine="0" autoPict="0">
                <anchor moveWithCells="1">
                  <from>
                    <xdr:col>7</xdr:col>
                    <xdr:colOff>0</xdr:colOff>
                    <xdr:row>156</xdr:row>
                    <xdr:rowOff>28575</xdr:rowOff>
                  </from>
                  <to>
                    <xdr:col>9</xdr:col>
                    <xdr:colOff>561975</xdr:colOff>
                    <xdr:row>156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" r:id="rId437" name="Check Box 434">
              <controlPr defaultSize="0" autoFill="0" autoLine="0" autoPict="0">
                <anchor moveWithCells="1">
                  <from>
                    <xdr:col>10</xdr:col>
                    <xdr:colOff>0</xdr:colOff>
                    <xdr:row>156</xdr:row>
                    <xdr:rowOff>28575</xdr:rowOff>
                  </from>
                  <to>
                    <xdr:col>12</xdr:col>
                    <xdr:colOff>561975</xdr:colOff>
                    <xdr:row>156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" r:id="rId438" name="Check Box 435">
              <controlPr defaultSize="0" autoFill="0" autoLine="0" autoPict="0">
                <anchor moveWithCells="1">
                  <from>
                    <xdr:col>13</xdr:col>
                    <xdr:colOff>0</xdr:colOff>
                    <xdr:row>156</xdr:row>
                    <xdr:rowOff>19050</xdr:rowOff>
                  </from>
                  <to>
                    <xdr:col>15</xdr:col>
                    <xdr:colOff>561975</xdr:colOff>
                    <xdr:row>156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" r:id="rId439" name="Check Box 436">
              <controlPr defaultSize="0" autoFill="0" autoLine="0" autoPict="0">
                <anchor moveWithCells="1">
                  <from>
                    <xdr:col>4</xdr:col>
                    <xdr:colOff>1409700</xdr:colOff>
                    <xdr:row>157</xdr:row>
                    <xdr:rowOff>28575</xdr:rowOff>
                  </from>
                  <to>
                    <xdr:col>6</xdr:col>
                    <xdr:colOff>552450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" r:id="rId440" name="Check Box 437">
              <controlPr defaultSize="0" autoFill="0" autoLine="0" autoPict="0">
                <anchor moveWithCells="1">
                  <from>
                    <xdr:col>4</xdr:col>
                    <xdr:colOff>1409700</xdr:colOff>
                    <xdr:row>158</xdr:row>
                    <xdr:rowOff>28575</xdr:rowOff>
                  </from>
                  <to>
                    <xdr:col>6</xdr:col>
                    <xdr:colOff>552450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" r:id="rId441" name="Check Box 438">
              <controlPr defaultSize="0" autoFill="0" autoLine="0" autoPict="0">
                <anchor moveWithCells="1">
                  <from>
                    <xdr:col>7</xdr:col>
                    <xdr:colOff>0</xdr:colOff>
                    <xdr:row>157</xdr:row>
                    <xdr:rowOff>28575</xdr:rowOff>
                  </from>
                  <to>
                    <xdr:col>9</xdr:col>
                    <xdr:colOff>561975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" r:id="rId442" name="Check Box 439">
              <controlPr defaultSize="0" autoFill="0" autoLine="0" autoPict="0">
                <anchor moveWithCells="1">
                  <from>
                    <xdr:col>7</xdr:col>
                    <xdr:colOff>0</xdr:colOff>
                    <xdr:row>158</xdr:row>
                    <xdr:rowOff>9525</xdr:rowOff>
                  </from>
                  <to>
                    <xdr:col>9</xdr:col>
                    <xdr:colOff>561975</xdr:colOff>
                    <xdr:row>158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" r:id="rId443" name="Check Box 440">
              <controlPr defaultSize="0" autoFill="0" autoLine="0" autoPict="0">
                <anchor moveWithCells="1">
                  <from>
                    <xdr:col>10</xdr:col>
                    <xdr:colOff>0</xdr:colOff>
                    <xdr:row>157</xdr:row>
                    <xdr:rowOff>19050</xdr:rowOff>
                  </from>
                  <to>
                    <xdr:col>12</xdr:col>
                    <xdr:colOff>561975</xdr:colOff>
                    <xdr:row>157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" r:id="rId444" name="Check Box 441">
              <controlPr defaultSize="0" autoFill="0" autoLine="0" autoPict="0">
                <anchor moveWithCells="1">
                  <from>
                    <xdr:col>13</xdr:col>
                    <xdr:colOff>0</xdr:colOff>
                    <xdr:row>157</xdr:row>
                    <xdr:rowOff>19050</xdr:rowOff>
                  </from>
                  <to>
                    <xdr:col>15</xdr:col>
                    <xdr:colOff>561975</xdr:colOff>
                    <xdr:row>157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" r:id="rId445" name="Check Box 442">
              <controlPr defaultSize="0" autoFill="0" autoLine="0" autoPict="0">
                <anchor moveWithCells="1">
                  <from>
                    <xdr:col>16</xdr:col>
                    <xdr:colOff>0</xdr:colOff>
                    <xdr:row>157</xdr:row>
                    <xdr:rowOff>28575</xdr:rowOff>
                  </from>
                  <to>
                    <xdr:col>18</xdr:col>
                    <xdr:colOff>561975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" r:id="rId446" name="Check Box 443">
              <controlPr defaultSize="0" autoFill="0" autoLine="0" autoPict="0">
                <anchor moveWithCells="1">
                  <from>
                    <xdr:col>4</xdr:col>
                    <xdr:colOff>1409700</xdr:colOff>
                    <xdr:row>159</xdr:row>
                    <xdr:rowOff>28575</xdr:rowOff>
                  </from>
                  <to>
                    <xdr:col>6</xdr:col>
                    <xdr:colOff>552450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" r:id="rId447" name="Check Box 444">
              <controlPr defaultSize="0" autoFill="0" autoLine="0" autoPict="0">
                <anchor moveWithCells="1">
                  <from>
                    <xdr:col>7</xdr:col>
                    <xdr:colOff>0</xdr:colOff>
                    <xdr:row>159</xdr:row>
                    <xdr:rowOff>38100</xdr:rowOff>
                  </from>
                  <to>
                    <xdr:col>9</xdr:col>
                    <xdr:colOff>561975</xdr:colOff>
                    <xdr:row>159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" r:id="rId448" name="Check Box 445">
              <controlPr defaultSize="0" autoFill="0" autoLine="0" autoPict="0">
                <anchor moveWithCells="1">
                  <from>
                    <xdr:col>4</xdr:col>
                    <xdr:colOff>1409700</xdr:colOff>
                    <xdr:row>160</xdr:row>
                    <xdr:rowOff>19050</xdr:rowOff>
                  </from>
                  <to>
                    <xdr:col>6</xdr:col>
                    <xdr:colOff>552450</xdr:colOff>
                    <xdr:row>160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" r:id="rId449" name="Check Box 446">
              <controlPr defaultSize="0" autoFill="0" autoLine="0" autoPict="0">
                <anchor moveWithCells="1">
                  <from>
                    <xdr:col>7</xdr:col>
                    <xdr:colOff>0</xdr:colOff>
                    <xdr:row>160</xdr:row>
                    <xdr:rowOff>28575</xdr:rowOff>
                  </from>
                  <to>
                    <xdr:col>9</xdr:col>
                    <xdr:colOff>561975</xdr:colOff>
                    <xdr:row>160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" r:id="rId450" name="Check Box 447">
              <controlPr defaultSize="0" autoFill="0" autoLine="0" autoPict="0">
                <anchor moveWithCells="1">
                  <from>
                    <xdr:col>10</xdr:col>
                    <xdr:colOff>0</xdr:colOff>
                    <xdr:row>160</xdr:row>
                    <xdr:rowOff>28575</xdr:rowOff>
                  </from>
                  <to>
                    <xdr:col>12</xdr:col>
                    <xdr:colOff>561975</xdr:colOff>
                    <xdr:row>160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" r:id="rId451" name="Check Box 448">
              <controlPr defaultSize="0" autoFill="0" autoLine="0" autoPict="0">
                <anchor moveWithCells="1">
                  <from>
                    <xdr:col>13</xdr:col>
                    <xdr:colOff>0</xdr:colOff>
                    <xdr:row>160</xdr:row>
                    <xdr:rowOff>28575</xdr:rowOff>
                  </from>
                  <to>
                    <xdr:col>15</xdr:col>
                    <xdr:colOff>561975</xdr:colOff>
                    <xdr:row>160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" r:id="rId452" name="Check Box 449">
              <controlPr defaultSize="0" autoFill="0" autoLine="0" autoPict="0">
                <anchor moveWithCells="1">
                  <from>
                    <xdr:col>4</xdr:col>
                    <xdr:colOff>1409700</xdr:colOff>
                    <xdr:row>161</xdr:row>
                    <xdr:rowOff>19050</xdr:rowOff>
                  </from>
                  <to>
                    <xdr:col>6</xdr:col>
                    <xdr:colOff>552450</xdr:colOff>
                    <xdr:row>161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2" r:id="rId453" name="Check Box 450">
              <controlPr defaultSize="0" autoFill="0" autoLine="0" autoPict="0">
                <anchor moveWithCells="1">
                  <from>
                    <xdr:col>7</xdr:col>
                    <xdr:colOff>0</xdr:colOff>
                    <xdr:row>161</xdr:row>
                    <xdr:rowOff>28575</xdr:rowOff>
                  </from>
                  <to>
                    <xdr:col>9</xdr:col>
                    <xdr:colOff>561975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3" r:id="rId454" name="Check Box 451">
              <controlPr defaultSize="0" autoFill="0" autoLine="0" autoPict="0">
                <anchor moveWithCells="1">
                  <from>
                    <xdr:col>10</xdr:col>
                    <xdr:colOff>0</xdr:colOff>
                    <xdr:row>161</xdr:row>
                    <xdr:rowOff>28575</xdr:rowOff>
                  </from>
                  <to>
                    <xdr:col>12</xdr:col>
                    <xdr:colOff>561975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4" r:id="rId455" name="Check Box 452">
              <controlPr defaultSize="0" autoFill="0" autoLine="0" autoPict="0">
                <anchor moveWithCells="1">
                  <from>
                    <xdr:col>13</xdr:col>
                    <xdr:colOff>0</xdr:colOff>
                    <xdr:row>161</xdr:row>
                    <xdr:rowOff>19050</xdr:rowOff>
                  </from>
                  <to>
                    <xdr:col>15</xdr:col>
                    <xdr:colOff>561975</xdr:colOff>
                    <xdr:row>161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5" r:id="rId456" name="Check Box 453">
              <controlPr defaultSize="0" autoFill="0" autoLine="0" autoPict="0">
                <anchor moveWithCells="1">
                  <from>
                    <xdr:col>16</xdr:col>
                    <xdr:colOff>0</xdr:colOff>
                    <xdr:row>161</xdr:row>
                    <xdr:rowOff>19050</xdr:rowOff>
                  </from>
                  <to>
                    <xdr:col>18</xdr:col>
                    <xdr:colOff>561975</xdr:colOff>
                    <xdr:row>161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6" r:id="rId457" name="Check Box 454">
              <controlPr defaultSize="0" autoFill="0" autoLine="0" autoPict="0">
                <anchor moveWithCells="1">
                  <from>
                    <xdr:col>4</xdr:col>
                    <xdr:colOff>1409700</xdr:colOff>
                    <xdr:row>162</xdr:row>
                    <xdr:rowOff>19050</xdr:rowOff>
                  </from>
                  <to>
                    <xdr:col>6</xdr:col>
                    <xdr:colOff>552450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7" r:id="rId458" name="Check Box 455">
              <controlPr defaultSize="0" autoFill="0" autoLine="0" autoPict="0">
                <anchor moveWithCells="1">
                  <from>
                    <xdr:col>4</xdr:col>
                    <xdr:colOff>1409700</xdr:colOff>
                    <xdr:row>163</xdr:row>
                    <xdr:rowOff>28575</xdr:rowOff>
                  </from>
                  <to>
                    <xdr:col>6</xdr:col>
                    <xdr:colOff>552450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8" r:id="rId459" name="Check Box 456">
              <controlPr defaultSize="0" autoFill="0" autoLine="0" autoPict="0">
                <anchor moveWithCells="1">
                  <from>
                    <xdr:col>7</xdr:col>
                    <xdr:colOff>0</xdr:colOff>
                    <xdr:row>162</xdr:row>
                    <xdr:rowOff>28575</xdr:rowOff>
                  </from>
                  <to>
                    <xdr:col>9</xdr:col>
                    <xdr:colOff>561975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9" r:id="rId460" name="Check Box 457">
              <controlPr defaultSize="0" autoFill="0" autoLine="0" autoPict="0">
                <anchor moveWithCells="1">
                  <from>
                    <xdr:col>7</xdr:col>
                    <xdr:colOff>0</xdr:colOff>
                    <xdr:row>163</xdr:row>
                    <xdr:rowOff>28575</xdr:rowOff>
                  </from>
                  <to>
                    <xdr:col>9</xdr:col>
                    <xdr:colOff>561975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0" r:id="rId461" name="Check Box 458">
              <controlPr defaultSize="0" autoFill="0" autoLine="0" autoPict="0">
                <anchor moveWithCells="1">
                  <from>
                    <xdr:col>10</xdr:col>
                    <xdr:colOff>0</xdr:colOff>
                    <xdr:row>162</xdr:row>
                    <xdr:rowOff>19050</xdr:rowOff>
                  </from>
                  <to>
                    <xdr:col>12</xdr:col>
                    <xdr:colOff>561975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1" r:id="rId462" name="Check Box 459">
              <controlPr defaultSize="0" autoFill="0" autoLine="0" autoPict="0">
                <anchor moveWithCells="1">
                  <from>
                    <xdr:col>13</xdr:col>
                    <xdr:colOff>0</xdr:colOff>
                    <xdr:row>162</xdr:row>
                    <xdr:rowOff>28575</xdr:rowOff>
                  </from>
                  <to>
                    <xdr:col>15</xdr:col>
                    <xdr:colOff>561975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2" r:id="rId463" name="Check Box 460">
              <controlPr defaultSize="0" autoFill="0" autoLine="0" autoPict="0">
                <anchor moveWithCells="1">
                  <from>
                    <xdr:col>16</xdr:col>
                    <xdr:colOff>0</xdr:colOff>
                    <xdr:row>162</xdr:row>
                    <xdr:rowOff>19050</xdr:rowOff>
                  </from>
                  <to>
                    <xdr:col>18</xdr:col>
                    <xdr:colOff>561975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3" r:id="rId464" name="Check Box 461">
              <controlPr defaultSize="0" autoFill="0" autoLine="0" autoPict="0">
                <anchor moveWithCells="1">
                  <from>
                    <xdr:col>4</xdr:col>
                    <xdr:colOff>1409700</xdr:colOff>
                    <xdr:row>164</xdr:row>
                    <xdr:rowOff>19050</xdr:rowOff>
                  </from>
                  <to>
                    <xdr:col>6</xdr:col>
                    <xdr:colOff>552450</xdr:colOff>
                    <xdr:row>164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4" r:id="rId465" name="Check Box 462">
              <controlPr defaultSize="0" autoFill="0" autoLine="0" autoPict="0">
                <anchor moveWithCells="1">
                  <from>
                    <xdr:col>4</xdr:col>
                    <xdr:colOff>1409700</xdr:colOff>
                    <xdr:row>165</xdr:row>
                    <xdr:rowOff>19050</xdr:rowOff>
                  </from>
                  <to>
                    <xdr:col>6</xdr:col>
                    <xdr:colOff>552450</xdr:colOff>
                    <xdr:row>165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5" r:id="rId466" name="Check Box 463">
              <controlPr defaultSize="0" autoFill="0" autoLine="0" autoPict="0">
                <anchor moveWithCells="1">
                  <from>
                    <xdr:col>7</xdr:col>
                    <xdr:colOff>0</xdr:colOff>
                    <xdr:row>164</xdr:row>
                    <xdr:rowOff>19050</xdr:rowOff>
                  </from>
                  <to>
                    <xdr:col>9</xdr:col>
                    <xdr:colOff>561975</xdr:colOff>
                    <xdr:row>164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6" r:id="rId467" name="Check Box 464">
              <controlPr defaultSize="0" autoFill="0" autoLine="0" autoPict="0">
                <anchor moveWithCells="1">
                  <from>
                    <xdr:col>7</xdr:col>
                    <xdr:colOff>0</xdr:colOff>
                    <xdr:row>165</xdr:row>
                    <xdr:rowOff>19050</xdr:rowOff>
                  </from>
                  <to>
                    <xdr:col>9</xdr:col>
                    <xdr:colOff>561975</xdr:colOff>
                    <xdr:row>165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7" r:id="rId468" name="Check Box 465">
              <controlPr defaultSize="0" autoFill="0" autoLine="0" autoPict="0">
                <anchor moveWithCells="1">
                  <from>
                    <xdr:col>10</xdr:col>
                    <xdr:colOff>0</xdr:colOff>
                    <xdr:row>164</xdr:row>
                    <xdr:rowOff>19050</xdr:rowOff>
                  </from>
                  <to>
                    <xdr:col>12</xdr:col>
                    <xdr:colOff>561975</xdr:colOff>
                    <xdr:row>164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8" r:id="rId469" name="Check Box 466">
              <controlPr defaultSize="0" autoFill="0" autoLine="0" autoPict="0">
                <anchor moveWithCells="1">
                  <from>
                    <xdr:col>10</xdr:col>
                    <xdr:colOff>0</xdr:colOff>
                    <xdr:row>165</xdr:row>
                    <xdr:rowOff>9525</xdr:rowOff>
                  </from>
                  <to>
                    <xdr:col>12</xdr:col>
                    <xdr:colOff>561975</xdr:colOff>
                    <xdr:row>165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9" r:id="rId470" name="Check Box 467">
              <controlPr defaultSize="0" autoFill="0" autoLine="0" autoPict="0">
                <anchor moveWithCells="1">
                  <from>
                    <xdr:col>5</xdr:col>
                    <xdr:colOff>0</xdr:colOff>
                    <xdr:row>167</xdr:row>
                    <xdr:rowOff>19050</xdr:rowOff>
                  </from>
                  <to>
                    <xdr:col>6</xdr:col>
                    <xdr:colOff>561975</xdr:colOff>
                    <xdr:row>167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0" r:id="rId471" name="Check Box 468">
              <controlPr defaultSize="0" autoFill="0" autoLine="0" autoPict="0">
                <anchor moveWithCells="1">
                  <from>
                    <xdr:col>5</xdr:col>
                    <xdr:colOff>0</xdr:colOff>
                    <xdr:row>168</xdr:row>
                    <xdr:rowOff>28575</xdr:rowOff>
                  </from>
                  <to>
                    <xdr:col>6</xdr:col>
                    <xdr:colOff>561975</xdr:colOff>
                    <xdr:row>168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1" r:id="rId472" name="Check Box 469">
              <controlPr defaultSize="0" autoFill="0" autoLine="0" autoPict="0">
                <anchor moveWithCells="1">
                  <from>
                    <xdr:col>5</xdr:col>
                    <xdr:colOff>0</xdr:colOff>
                    <xdr:row>169</xdr:row>
                    <xdr:rowOff>19050</xdr:rowOff>
                  </from>
                  <to>
                    <xdr:col>6</xdr:col>
                    <xdr:colOff>561975</xdr:colOff>
                    <xdr:row>169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2" r:id="rId473" name="Check Box 470">
              <controlPr defaultSize="0" autoFill="0" autoLine="0" autoPict="0">
                <anchor moveWithCells="1">
                  <from>
                    <xdr:col>5</xdr:col>
                    <xdr:colOff>0</xdr:colOff>
                    <xdr:row>170</xdr:row>
                    <xdr:rowOff>9525</xdr:rowOff>
                  </from>
                  <to>
                    <xdr:col>6</xdr:col>
                    <xdr:colOff>561975</xdr:colOff>
                    <xdr:row>170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3" r:id="rId474" name="Check Box 471">
              <controlPr defaultSize="0" autoFill="0" autoLine="0" autoPict="0">
                <anchor moveWithCells="1">
                  <from>
                    <xdr:col>5</xdr:col>
                    <xdr:colOff>0</xdr:colOff>
                    <xdr:row>171</xdr:row>
                    <xdr:rowOff>9525</xdr:rowOff>
                  </from>
                  <to>
                    <xdr:col>6</xdr:col>
                    <xdr:colOff>561975</xdr:colOff>
                    <xdr:row>171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4" r:id="rId475" name="Check Box 472">
              <controlPr defaultSize="0" autoFill="0" autoLine="0" autoPict="0">
                <anchor moveWithCells="1">
                  <from>
                    <xdr:col>7</xdr:col>
                    <xdr:colOff>0</xdr:colOff>
                    <xdr:row>168</xdr:row>
                    <xdr:rowOff>28575</xdr:rowOff>
                  </from>
                  <to>
                    <xdr:col>9</xdr:col>
                    <xdr:colOff>561975</xdr:colOff>
                    <xdr:row>168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5" r:id="rId476" name="Check Box 473">
              <controlPr defaultSize="0" autoFill="0" autoLine="0" autoPict="0">
                <anchor moveWithCells="1">
                  <from>
                    <xdr:col>7</xdr:col>
                    <xdr:colOff>0</xdr:colOff>
                    <xdr:row>169</xdr:row>
                    <xdr:rowOff>28575</xdr:rowOff>
                  </from>
                  <to>
                    <xdr:col>9</xdr:col>
                    <xdr:colOff>561975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6" r:id="rId477" name="Check Box 474">
              <controlPr defaultSize="0" autoFill="0" autoLine="0" autoPict="0">
                <anchor moveWithCells="1">
                  <from>
                    <xdr:col>7</xdr:col>
                    <xdr:colOff>0</xdr:colOff>
                    <xdr:row>170</xdr:row>
                    <xdr:rowOff>28575</xdr:rowOff>
                  </from>
                  <to>
                    <xdr:col>9</xdr:col>
                    <xdr:colOff>561975</xdr:colOff>
                    <xdr:row>170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7" r:id="rId478" name="Check Box 475">
              <controlPr defaultSize="0" autoFill="0" autoLine="0" autoPict="0">
                <anchor moveWithCells="1">
                  <from>
                    <xdr:col>10</xdr:col>
                    <xdr:colOff>0</xdr:colOff>
                    <xdr:row>168</xdr:row>
                    <xdr:rowOff>38100</xdr:rowOff>
                  </from>
                  <to>
                    <xdr:col>12</xdr:col>
                    <xdr:colOff>561975</xdr:colOff>
                    <xdr:row>168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8" r:id="rId479" name="Check Box 476">
              <controlPr defaultSize="0" autoFill="0" autoLine="0" autoPict="0">
                <anchor moveWithCells="1">
                  <from>
                    <xdr:col>13</xdr:col>
                    <xdr:colOff>0</xdr:colOff>
                    <xdr:row>168</xdr:row>
                    <xdr:rowOff>28575</xdr:rowOff>
                  </from>
                  <to>
                    <xdr:col>15</xdr:col>
                    <xdr:colOff>561975</xdr:colOff>
                    <xdr:row>168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9" r:id="rId480" name="Check Box 477">
              <controlPr defaultSize="0" autoFill="0" autoLine="0" autoPict="0">
                <anchor moveWithCells="1">
                  <from>
                    <xdr:col>5</xdr:col>
                    <xdr:colOff>0</xdr:colOff>
                    <xdr:row>174</xdr:row>
                    <xdr:rowOff>28575</xdr:rowOff>
                  </from>
                  <to>
                    <xdr:col>6</xdr:col>
                    <xdr:colOff>561975</xdr:colOff>
                    <xdr:row>174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0" r:id="rId481" name="Check Box 478">
              <controlPr defaultSize="0" autoFill="0" autoLine="0" autoPict="0">
                <anchor moveWithCells="1">
                  <from>
                    <xdr:col>5</xdr:col>
                    <xdr:colOff>0</xdr:colOff>
                    <xdr:row>175</xdr:row>
                    <xdr:rowOff>38100</xdr:rowOff>
                  </from>
                  <to>
                    <xdr:col>6</xdr:col>
                    <xdr:colOff>561975</xdr:colOff>
                    <xdr:row>175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1" r:id="rId482" name="Check Box 479">
              <controlPr defaultSize="0" autoFill="0" autoLine="0" autoPict="0">
                <anchor moveWithCells="1">
                  <from>
                    <xdr:col>7</xdr:col>
                    <xdr:colOff>0</xdr:colOff>
                    <xdr:row>174</xdr:row>
                    <xdr:rowOff>28575</xdr:rowOff>
                  </from>
                  <to>
                    <xdr:col>9</xdr:col>
                    <xdr:colOff>561975</xdr:colOff>
                    <xdr:row>174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2" r:id="rId483" name="Check Box 480">
              <controlPr defaultSize="0" autoFill="0" autoLine="0" autoPict="0">
                <anchor moveWithCells="1">
                  <from>
                    <xdr:col>10</xdr:col>
                    <xdr:colOff>0</xdr:colOff>
                    <xdr:row>174</xdr:row>
                    <xdr:rowOff>38100</xdr:rowOff>
                  </from>
                  <to>
                    <xdr:col>12</xdr:col>
                    <xdr:colOff>561975</xdr:colOff>
                    <xdr:row>174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3" r:id="rId484" name="Check Box 481">
              <controlPr defaultSize="0" autoFill="0" autoLine="0" autoPict="0">
                <anchor moveWithCells="1">
                  <from>
                    <xdr:col>13</xdr:col>
                    <xdr:colOff>0</xdr:colOff>
                    <xdr:row>174</xdr:row>
                    <xdr:rowOff>28575</xdr:rowOff>
                  </from>
                  <to>
                    <xdr:col>15</xdr:col>
                    <xdr:colOff>561975</xdr:colOff>
                    <xdr:row>174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4" r:id="rId485" name="Check Box 482">
              <controlPr defaultSize="0" autoFill="0" autoLine="0" autoPict="0">
                <anchor moveWithCells="1">
                  <from>
                    <xdr:col>16</xdr:col>
                    <xdr:colOff>9525</xdr:colOff>
                    <xdr:row>174</xdr:row>
                    <xdr:rowOff>28575</xdr:rowOff>
                  </from>
                  <to>
                    <xdr:col>18</xdr:col>
                    <xdr:colOff>571500</xdr:colOff>
                    <xdr:row>174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5" r:id="rId486" name="Check Box 483">
              <controlPr defaultSize="0" autoFill="0" autoLine="0" autoPict="0">
                <anchor moveWithCells="1">
                  <from>
                    <xdr:col>5</xdr:col>
                    <xdr:colOff>0</xdr:colOff>
                    <xdr:row>177</xdr:row>
                    <xdr:rowOff>19050</xdr:rowOff>
                  </from>
                  <to>
                    <xdr:col>6</xdr:col>
                    <xdr:colOff>561975</xdr:colOff>
                    <xdr:row>177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6" r:id="rId487" name="Check Box 484">
              <controlPr defaultSize="0" autoFill="0" autoLine="0" autoPict="0">
                <anchor moveWithCells="1">
                  <from>
                    <xdr:col>5</xdr:col>
                    <xdr:colOff>0</xdr:colOff>
                    <xdr:row>178</xdr:row>
                    <xdr:rowOff>28575</xdr:rowOff>
                  </from>
                  <to>
                    <xdr:col>6</xdr:col>
                    <xdr:colOff>561975</xdr:colOff>
                    <xdr:row>178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7" r:id="rId488" name="Check Box 485">
              <controlPr defaultSize="0" autoFill="0" autoLine="0" autoPict="0">
                <anchor moveWithCells="1">
                  <from>
                    <xdr:col>5</xdr:col>
                    <xdr:colOff>0</xdr:colOff>
                    <xdr:row>179</xdr:row>
                    <xdr:rowOff>28575</xdr:rowOff>
                  </from>
                  <to>
                    <xdr:col>6</xdr:col>
                    <xdr:colOff>561975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8" r:id="rId489" name="Check Box 486">
              <controlPr defaultSize="0" autoFill="0" autoLine="0" autoPict="0">
                <anchor moveWithCells="1">
                  <from>
                    <xdr:col>5</xdr:col>
                    <xdr:colOff>0</xdr:colOff>
                    <xdr:row>180</xdr:row>
                    <xdr:rowOff>19050</xdr:rowOff>
                  </from>
                  <to>
                    <xdr:col>6</xdr:col>
                    <xdr:colOff>561975</xdr:colOff>
                    <xdr:row>180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9" r:id="rId490" name="Check Box 487">
              <controlPr defaultSize="0" autoFill="0" autoLine="0" autoPict="0">
                <anchor moveWithCells="1">
                  <from>
                    <xdr:col>7</xdr:col>
                    <xdr:colOff>0</xdr:colOff>
                    <xdr:row>178</xdr:row>
                    <xdr:rowOff>38100</xdr:rowOff>
                  </from>
                  <to>
                    <xdr:col>9</xdr:col>
                    <xdr:colOff>561975</xdr:colOff>
                    <xdr:row>178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0" r:id="rId491" name="Check Box 488">
              <controlPr defaultSize="0" autoFill="0" autoLine="0" autoPict="0">
                <anchor moveWithCells="1">
                  <from>
                    <xdr:col>7</xdr:col>
                    <xdr:colOff>0</xdr:colOff>
                    <xdr:row>179</xdr:row>
                    <xdr:rowOff>19050</xdr:rowOff>
                  </from>
                  <to>
                    <xdr:col>9</xdr:col>
                    <xdr:colOff>561975</xdr:colOff>
                    <xdr:row>179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1" r:id="rId492" name="Check Box 489">
              <controlPr defaultSize="0" autoFill="0" autoLine="0" autoPict="0">
                <anchor moveWithCells="1">
                  <from>
                    <xdr:col>10</xdr:col>
                    <xdr:colOff>0</xdr:colOff>
                    <xdr:row>178</xdr:row>
                    <xdr:rowOff>28575</xdr:rowOff>
                  </from>
                  <to>
                    <xdr:col>12</xdr:col>
                    <xdr:colOff>561975</xdr:colOff>
                    <xdr:row>178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2" r:id="rId493" name="Check Box 490">
              <controlPr defaultSize="0" autoFill="0" autoLine="0" autoPict="0">
                <anchor moveWithCells="1">
                  <from>
                    <xdr:col>10</xdr:col>
                    <xdr:colOff>0</xdr:colOff>
                    <xdr:row>179</xdr:row>
                    <xdr:rowOff>19050</xdr:rowOff>
                  </from>
                  <to>
                    <xdr:col>12</xdr:col>
                    <xdr:colOff>561975</xdr:colOff>
                    <xdr:row>179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3" r:id="rId494" name="Check Box 491">
              <controlPr defaultSize="0" autoFill="0" autoLine="0" autoPict="0">
                <anchor moveWithCells="1">
                  <from>
                    <xdr:col>13</xdr:col>
                    <xdr:colOff>0</xdr:colOff>
                    <xdr:row>178</xdr:row>
                    <xdr:rowOff>28575</xdr:rowOff>
                  </from>
                  <to>
                    <xdr:col>15</xdr:col>
                    <xdr:colOff>561975</xdr:colOff>
                    <xdr:row>178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4" r:id="rId495" name="Check Box 492">
              <controlPr defaultSize="0" autoFill="0" autoLine="0" autoPict="0">
                <anchor moveWithCells="1">
                  <from>
                    <xdr:col>13</xdr:col>
                    <xdr:colOff>0</xdr:colOff>
                    <xdr:row>179</xdr:row>
                    <xdr:rowOff>28575</xdr:rowOff>
                  </from>
                  <to>
                    <xdr:col>15</xdr:col>
                    <xdr:colOff>561975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5" r:id="rId496" name="Check Box 493">
              <controlPr defaultSize="0" autoFill="0" autoLine="0" autoPict="0">
                <anchor moveWithCells="1">
                  <from>
                    <xdr:col>16</xdr:col>
                    <xdr:colOff>9525</xdr:colOff>
                    <xdr:row>178</xdr:row>
                    <xdr:rowOff>28575</xdr:rowOff>
                  </from>
                  <to>
                    <xdr:col>18</xdr:col>
                    <xdr:colOff>571500</xdr:colOff>
                    <xdr:row>178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6" r:id="rId497" name="Check Box 494">
              <controlPr defaultSize="0" autoFill="0" autoLine="0" autoPict="0">
                <anchor moveWithCells="1">
                  <from>
                    <xdr:col>16</xdr:col>
                    <xdr:colOff>9525</xdr:colOff>
                    <xdr:row>179</xdr:row>
                    <xdr:rowOff>19050</xdr:rowOff>
                  </from>
                  <to>
                    <xdr:col>18</xdr:col>
                    <xdr:colOff>571500</xdr:colOff>
                    <xdr:row>179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7" r:id="rId498" name="Check Box 495">
              <controlPr defaultSize="0" autoFill="0" autoLine="0" autoPict="0">
                <anchor moveWithCells="1">
                  <from>
                    <xdr:col>5</xdr:col>
                    <xdr:colOff>0</xdr:colOff>
                    <xdr:row>183</xdr:row>
                    <xdr:rowOff>28575</xdr:rowOff>
                  </from>
                  <to>
                    <xdr:col>6</xdr:col>
                    <xdr:colOff>561975</xdr:colOff>
                    <xdr:row>183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8" r:id="rId499" name="Check Box 496">
              <controlPr defaultSize="0" autoFill="0" autoLine="0" autoPict="0">
                <anchor moveWithCells="1">
                  <from>
                    <xdr:col>5</xdr:col>
                    <xdr:colOff>0</xdr:colOff>
                    <xdr:row>184</xdr:row>
                    <xdr:rowOff>28575</xdr:rowOff>
                  </from>
                  <to>
                    <xdr:col>6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9" r:id="rId500" name="Check Box 497">
              <controlPr defaultSize="0" autoFill="0" autoLine="0" autoPict="0">
                <anchor moveWithCells="1">
                  <from>
                    <xdr:col>5</xdr:col>
                    <xdr:colOff>0</xdr:colOff>
                    <xdr:row>185</xdr:row>
                    <xdr:rowOff>38100</xdr:rowOff>
                  </from>
                  <to>
                    <xdr:col>6</xdr:col>
                    <xdr:colOff>561975</xdr:colOff>
                    <xdr:row>185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0" r:id="rId501" name="Check Box 498">
              <controlPr defaultSize="0" autoFill="0" autoLine="0" autoPict="0">
                <anchor moveWithCells="1">
                  <from>
                    <xdr:col>5</xdr:col>
                    <xdr:colOff>0</xdr:colOff>
                    <xdr:row>186</xdr:row>
                    <xdr:rowOff>19050</xdr:rowOff>
                  </from>
                  <to>
                    <xdr:col>6</xdr:col>
                    <xdr:colOff>561975</xdr:colOff>
                    <xdr:row>186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1" r:id="rId502" name="Check Box 499">
              <controlPr defaultSize="0" autoFill="0" autoLine="0" autoPict="0">
                <anchor moveWithCells="1">
                  <from>
                    <xdr:col>5</xdr:col>
                    <xdr:colOff>0</xdr:colOff>
                    <xdr:row>187</xdr:row>
                    <xdr:rowOff>19050</xdr:rowOff>
                  </from>
                  <to>
                    <xdr:col>6</xdr:col>
                    <xdr:colOff>561975</xdr:colOff>
                    <xdr:row>187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2" r:id="rId503" name="Check Box 500">
              <controlPr defaultSize="0" autoFill="0" autoLine="0" autoPict="0">
                <anchor moveWithCells="1">
                  <from>
                    <xdr:col>5</xdr:col>
                    <xdr:colOff>0</xdr:colOff>
                    <xdr:row>188</xdr:row>
                    <xdr:rowOff>28575</xdr:rowOff>
                  </from>
                  <to>
                    <xdr:col>6</xdr:col>
                    <xdr:colOff>561975</xdr:colOff>
                    <xdr:row>188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3" r:id="rId504" name="Check Box 501">
              <controlPr defaultSize="0" autoFill="0" autoLine="0" autoPict="0">
                <anchor moveWithCells="1">
                  <from>
                    <xdr:col>5</xdr:col>
                    <xdr:colOff>0</xdr:colOff>
                    <xdr:row>189</xdr:row>
                    <xdr:rowOff>28575</xdr:rowOff>
                  </from>
                  <to>
                    <xdr:col>6</xdr:col>
                    <xdr:colOff>561975</xdr:colOff>
                    <xdr:row>189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4" r:id="rId505" name="Check Box 502">
              <controlPr defaultSize="0" autoFill="0" autoLine="0" autoPict="0">
                <anchor moveWithCells="1">
                  <from>
                    <xdr:col>5</xdr:col>
                    <xdr:colOff>0</xdr:colOff>
                    <xdr:row>190</xdr:row>
                    <xdr:rowOff>28575</xdr:rowOff>
                  </from>
                  <to>
                    <xdr:col>6</xdr:col>
                    <xdr:colOff>561975</xdr:colOff>
                    <xdr:row>190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5" r:id="rId506" name="Check Box 503">
              <controlPr defaultSize="0" autoFill="0" autoLine="0" autoPict="0">
                <anchor moveWithCells="1">
                  <from>
                    <xdr:col>7</xdr:col>
                    <xdr:colOff>0</xdr:colOff>
                    <xdr:row>183</xdr:row>
                    <xdr:rowOff>28575</xdr:rowOff>
                  </from>
                  <to>
                    <xdr:col>9</xdr:col>
                    <xdr:colOff>561975</xdr:colOff>
                    <xdr:row>183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6" r:id="rId507" name="Check Box 504">
              <controlPr defaultSize="0" autoFill="0" autoLine="0" autoPict="0">
                <anchor moveWithCells="1">
                  <from>
                    <xdr:col>7</xdr:col>
                    <xdr:colOff>0</xdr:colOff>
                    <xdr:row>185</xdr:row>
                    <xdr:rowOff>28575</xdr:rowOff>
                  </from>
                  <to>
                    <xdr:col>9</xdr:col>
                    <xdr:colOff>561975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7" r:id="rId508" name="Check Box 505">
              <controlPr defaultSize="0" autoFill="0" autoLine="0" autoPict="0">
                <anchor moveWithCells="1">
                  <from>
                    <xdr:col>7</xdr:col>
                    <xdr:colOff>0</xdr:colOff>
                    <xdr:row>186</xdr:row>
                    <xdr:rowOff>19050</xdr:rowOff>
                  </from>
                  <to>
                    <xdr:col>9</xdr:col>
                    <xdr:colOff>561975</xdr:colOff>
                    <xdr:row>186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8" r:id="rId509" name="Check Box 506">
              <controlPr defaultSize="0" autoFill="0" autoLine="0" autoPict="0">
                <anchor moveWithCells="1">
                  <from>
                    <xdr:col>10</xdr:col>
                    <xdr:colOff>0</xdr:colOff>
                    <xdr:row>183</xdr:row>
                    <xdr:rowOff>28575</xdr:rowOff>
                  </from>
                  <to>
                    <xdr:col>12</xdr:col>
                    <xdr:colOff>561975</xdr:colOff>
                    <xdr:row>183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9" r:id="rId510" name="Check Box 507">
              <controlPr defaultSize="0" autoFill="0" autoLine="0" autoPict="0">
                <anchor moveWithCells="1">
                  <from>
                    <xdr:col>10</xdr:col>
                    <xdr:colOff>0</xdr:colOff>
                    <xdr:row>185</xdr:row>
                    <xdr:rowOff>19050</xdr:rowOff>
                  </from>
                  <to>
                    <xdr:col>12</xdr:col>
                    <xdr:colOff>561975</xdr:colOff>
                    <xdr:row>185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0" r:id="rId511" name="Check Box 508">
              <controlPr defaultSize="0" autoFill="0" autoLine="0" autoPict="0">
                <anchor moveWithCells="1">
                  <from>
                    <xdr:col>10</xdr:col>
                    <xdr:colOff>0</xdr:colOff>
                    <xdr:row>189</xdr:row>
                    <xdr:rowOff>38100</xdr:rowOff>
                  </from>
                  <to>
                    <xdr:col>12</xdr:col>
                    <xdr:colOff>561975</xdr:colOff>
                    <xdr:row>189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1" r:id="rId512" name="Check Box 509">
              <controlPr defaultSize="0" autoFill="0" autoLine="0" autoPict="0">
                <anchor moveWithCells="1">
                  <from>
                    <xdr:col>13</xdr:col>
                    <xdr:colOff>0</xdr:colOff>
                    <xdr:row>183</xdr:row>
                    <xdr:rowOff>28575</xdr:rowOff>
                  </from>
                  <to>
                    <xdr:col>15</xdr:col>
                    <xdr:colOff>561975</xdr:colOff>
                    <xdr:row>183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2" r:id="rId513" name="Check Box 510">
              <controlPr defaultSize="0" autoFill="0" autoLine="0" autoPict="0">
                <anchor moveWithCells="1">
                  <from>
                    <xdr:col>13</xdr:col>
                    <xdr:colOff>0</xdr:colOff>
                    <xdr:row>189</xdr:row>
                    <xdr:rowOff>28575</xdr:rowOff>
                  </from>
                  <to>
                    <xdr:col>15</xdr:col>
                    <xdr:colOff>561975</xdr:colOff>
                    <xdr:row>189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3" r:id="rId514" name="Check Box 511">
              <controlPr defaultSize="0" autoFill="0" autoLine="0" autoPict="0">
                <anchor moveWithCells="1">
                  <from>
                    <xdr:col>16</xdr:col>
                    <xdr:colOff>0</xdr:colOff>
                    <xdr:row>189</xdr:row>
                    <xdr:rowOff>38100</xdr:rowOff>
                  </from>
                  <to>
                    <xdr:col>18</xdr:col>
                    <xdr:colOff>561975</xdr:colOff>
                    <xdr:row>189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" r:id="rId515" name="Check Box 512">
              <controlPr defaultSize="0" autoFill="0" autoLine="0" autoPict="0">
                <anchor moveWithCells="1">
                  <from>
                    <xdr:col>5</xdr:col>
                    <xdr:colOff>0</xdr:colOff>
                    <xdr:row>193</xdr:row>
                    <xdr:rowOff>28575</xdr:rowOff>
                  </from>
                  <to>
                    <xdr:col>6</xdr:col>
                    <xdr:colOff>561975</xdr:colOff>
                    <xdr:row>193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" r:id="rId516" name="Check Box 513">
              <controlPr defaultSize="0" autoFill="0" autoLine="0" autoPict="0">
                <anchor moveWithCells="1">
                  <from>
                    <xdr:col>7</xdr:col>
                    <xdr:colOff>0</xdr:colOff>
                    <xdr:row>193</xdr:row>
                    <xdr:rowOff>28575</xdr:rowOff>
                  </from>
                  <to>
                    <xdr:col>9</xdr:col>
                    <xdr:colOff>561975</xdr:colOff>
                    <xdr:row>193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" r:id="rId517" name="Check Box 514">
              <controlPr defaultSize="0" autoFill="0" autoLine="0" autoPict="0">
                <anchor moveWithCells="1">
                  <from>
                    <xdr:col>10</xdr:col>
                    <xdr:colOff>0</xdr:colOff>
                    <xdr:row>193</xdr:row>
                    <xdr:rowOff>28575</xdr:rowOff>
                  </from>
                  <to>
                    <xdr:col>12</xdr:col>
                    <xdr:colOff>561975</xdr:colOff>
                    <xdr:row>193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" r:id="rId518" name="Check Box 515">
              <controlPr defaultSize="0" autoFill="0" autoLine="0" autoPict="0">
                <anchor moveWithCells="1">
                  <from>
                    <xdr:col>13</xdr:col>
                    <xdr:colOff>0</xdr:colOff>
                    <xdr:row>193</xdr:row>
                    <xdr:rowOff>19050</xdr:rowOff>
                  </from>
                  <to>
                    <xdr:col>15</xdr:col>
                    <xdr:colOff>561975</xdr:colOff>
                    <xdr:row>193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" r:id="rId519" name="Check Box 516">
              <controlPr defaultSize="0" autoFill="0" autoLine="0" autoPict="0">
                <anchor moveWithCells="1">
                  <from>
                    <xdr:col>16</xdr:col>
                    <xdr:colOff>0</xdr:colOff>
                    <xdr:row>193</xdr:row>
                    <xdr:rowOff>19050</xdr:rowOff>
                  </from>
                  <to>
                    <xdr:col>18</xdr:col>
                    <xdr:colOff>561975</xdr:colOff>
                    <xdr:row>193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" r:id="rId520" name="Check Box 517">
              <controlPr defaultSize="0" autoFill="0" autoLine="0" autoPict="0">
                <anchor moveWithCells="1">
                  <from>
                    <xdr:col>5</xdr:col>
                    <xdr:colOff>0</xdr:colOff>
                    <xdr:row>194</xdr:row>
                    <xdr:rowOff>28575</xdr:rowOff>
                  </from>
                  <to>
                    <xdr:col>6</xdr:col>
                    <xdr:colOff>561975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" r:id="rId521" name="Check Box 518">
              <controlPr defaultSize="0" autoFill="0" autoLine="0" autoPict="0">
                <anchor moveWithCells="1">
                  <from>
                    <xdr:col>5</xdr:col>
                    <xdr:colOff>0</xdr:colOff>
                    <xdr:row>195</xdr:row>
                    <xdr:rowOff>28575</xdr:rowOff>
                  </from>
                  <to>
                    <xdr:col>6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" r:id="rId522" name="Check Box 519">
              <controlPr defaultSize="0" autoFill="0" autoLine="0" autoPict="0">
                <anchor moveWithCells="1">
                  <from>
                    <xdr:col>5</xdr:col>
                    <xdr:colOff>0</xdr:colOff>
                    <xdr:row>196</xdr:row>
                    <xdr:rowOff>28575</xdr:rowOff>
                  </from>
                  <to>
                    <xdr:col>6</xdr:col>
                    <xdr:colOff>561975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" r:id="rId523" name="Check Box 520">
              <controlPr defaultSize="0" autoFill="0" autoLine="0" autoPict="0">
                <anchor moveWithCells="1">
                  <from>
                    <xdr:col>5</xdr:col>
                    <xdr:colOff>0</xdr:colOff>
                    <xdr:row>197</xdr:row>
                    <xdr:rowOff>9525</xdr:rowOff>
                  </from>
                  <to>
                    <xdr:col>6</xdr:col>
                    <xdr:colOff>561975</xdr:colOff>
                    <xdr:row>197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" r:id="rId524" name="Check Box 521">
              <controlPr defaultSize="0" autoFill="0" autoLine="0" autoPict="0">
                <anchor moveWithCells="1">
                  <from>
                    <xdr:col>5</xdr:col>
                    <xdr:colOff>0</xdr:colOff>
                    <xdr:row>198</xdr:row>
                    <xdr:rowOff>28575</xdr:rowOff>
                  </from>
                  <to>
                    <xdr:col>6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" r:id="rId525" name="Check Box 522">
              <controlPr defaultSize="0" autoFill="0" autoLine="0" autoPict="0">
                <anchor moveWithCells="1">
                  <from>
                    <xdr:col>7</xdr:col>
                    <xdr:colOff>0</xdr:colOff>
                    <xdr:row>194</xdr:row>
                    <xdr:rowOff>38100</xdr:rowOff>
                  </from>
                  <to>
                    <xdr:col>9</xdr:col>
                    <xdr:colOff>561975</xdr:colOff>
                    <xdr:row>194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" r:id="rId526" name="Check Box 523">
              <controlPr defaultSize="0" autoFill="0" autoLine="0" autoPict="0">
                <anchor moveWithCells="1">
                  <from>
                    <xdr:col>7</xdr:col>
                    <xdr:colOff>0</xdr:colOff>
                    <xdr:row>195</xdr:row>
                    <xdr:rowOff>28575</xdr:rowOff>
                  </from>
                  <to>
                    <xdr:col>9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" r:id="rId527" name="Check Box 524">
              <controlPr defaultSize="0" autoFill="0" autoLine="0" autoPict="0">
                <anchor moveWithCells="1">
                  <from>
                    <xdr:col>7</xdr:col>
                    <xdr:colOff>0</xdr:colOff>
                    <xdr:row>196</xdr:row>
                    <xdr:rowOff>38100</xdr:rowOff>
                  </from>
                  <to>
                    <xdr:col>9</xdr:col>
                    <xdr:colOff>561975</xdr:colOff>
                    <xdr:row>196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" r:id="rId528" name="Check Box 525">
              <controlPr defaultSize="0" autoFill="0" autoLine="0" autoPict="0">
                <anchor moveWithCells="1">
                  <from>
                    <xdr:col>7</xdr:col>
                    <xdr:colOff>0</xdr:colOff>
                    <xdr:row>197</xdr:row>
                    <xdr:rowOff>28575</xdr:rowOff>
                  </from>
                  <to>
                    <xdr:col>9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" r:id="rId529" name="Check Box 526">
              <controlPr defaultSize="0" autoFill="0" autoLine="0" autoPict="0">
                <anchor moveWithCells="1">
                  <from>
                    <xdr:col>7</xdr:col>
                    <xdr:colOff>0</xdr:colOff>
                    <xdr:row>198</xdr:row>
                    <xdr:rowOff>19050</xdr:rowOff>
                  </from>
                  <to>
                    <xdr:col>9</xdr:col>
                    <xdr:colOff>561975</xdr:colOff>
                    <xdr:row>198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9" r:id="rId530" name="Check Box 527">
              <controlPr defaultSize="0" autoFill="0" autoLine="0" autoPict="0">
                <anchor moveWithCells="1">
                  <from>
                    <xdr:col>10</xdr:col>
                    <xdr:colOff>0</xdr:colOff>
                    <xdr:row>195</xdr:row>
                    <xdr:rowOff>28575</xdr:rowOff>
                  </from>
                  <to>
                    <xdr:col>12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" r:id="rId531" name="Check Box 528">
              <controlPr defaultSize="0" autoFill="0" autoLine="0" autoPict="0">
                <anchor moveWithCells="1">
                  <from>
                    <xdr:col>10</xdr:col>
                    <xdr:colOff>0</xdr:colOff>
                    <xdr:row>196</xdr:row>
                    <xdr:rowOff>38100</xdr:rowOff>
                  </from>
                  <to>
                    <xdr:col>12</xdr:col>
                    <xdr:colOff>561975</xdr:colOff>
                    <xdr:row>196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" r:id="rId532" name="Check Box 529">
              <controlPr defaultSize="0" autoFill="0" autoLine="0" autoPict="0">
                <anchor moveWithCells="1">
                  <from>
                    <xdr:col>10</xdr:col>
                    <xdr:colOff>0</xdr:colOff>
                    <xdr:row>197</xdr:row>
                    <xdr:rowOff>28575</xdr:rowOff>
                  </from>
                  <to>
                    <xdr:col>12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2" r:id="rId533" name="Check Box 530">
              <controlPr defaultSize="0" autoFill="0" autoLine="0" autoPict="0">
                <anchor moveWithCells="1">
                  <from>
                    <xdr:col>10</xdr:col>
                    <xdr:colOff>0</xdr:colOff>
                    <xdr:row>198</xdr:row>
                    <xdr:rowOff>28575</xdr:rowOff>
                  </from>
                  <to>
                    <xdr:col>12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3" r:id="rId534" name="Check Box 531">
              <controlPr defaultSize="0" autoFill="0" autoLine="0" autoPict="0">
                <anchor moveWithCells="1">
                  <from>
                    <xdr:col>13</xdr:col>
                    <xdr:colOff>0</xdr:colOff>
                    <xdr:row>195</xdr:row>
                    <xdr:rowOff>38100</xdr:rowOff>
                  </from>
                  <to>
                    <xdr:col>15</xdr:col>
                    <xdr:colOff>561975</xdr:colOff>
                    <xdr:row>195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4" r:id="rId535" name="Check Box 532">
              <controlPr defaultSize="0" autoFill="0" autoLine="0" autoPict="0">
                <anchor moveWithCells="1">
                  <from>
                    <xdr:col>13</xdr:col>
                    <xdr:colOff>0</xdr:colOff>
                    <xdr:row>196</xdr:row>
                    <xdr:rowOff>28575</xdr:rowOff>
                  </from>
                  <to>
                    <xdr:col>15</xdr:col>
                    <xdr:colOff>561975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5" r:id="rId536" name="Check Box 533">
              <controlPr defaultSize="0" autoFill="0" autoLine="0" autoPict="0">
                <anchor moveWithCells="1">
                  <from>
                    <xdr:col>13</xdr:col>
                    <xdr:colOff>0</xdr:colOff>
                    <xdr:row>197</xdr:row>
                    <xdr:rowOff>28575</xdr:rowOff>
                  </from>
                  <to>
                    <xdr:col>15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6" r:id="rId537" name="Check Box 534">
              <controlPr defaultSize="0" autoFill="0" autoLine="0" autoPict="0">
                <anchor moveWithCells="1">
                  <from>
                    <xdr:col>16</xdr:col>
                    <xdr:colOff>0</xdr:colOff>
                    <xdr:row>195</xdr:row>
                    <xdr:rowOff>28575</xdr:rowOff>
                  </from>
                  <to>
                    <xdr:col>18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7" r:id="rId538" name="Check Box 535">
              <controlPr defaultSize="0" autoFill="0" autoLine="0" autoPict="0">
                <anchor moveWithCells="1">
                  <from>
                    <xdr:col>16</xdr:col>
                    <xdr:colOff>0</xdr:colOff>
                    <xdr:row>197</xdr:row>
                    <xdr:rowOff>28575</xdr:rowOff>
                  </from>
                  <to>
                    <xdr:col>18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8" r:id="rId539" name="Check Box 536">
              <controlPr defaultSize="0" autoFill="0" autoLine="0" autoPict="0">
                <anchor moveWithCells="1">
                  <from>
                    <xdr:col>5</xdr:col>
                    <xdr:colOff>0</xdr:colOff>
                    <xdr:row>200</xdr:row>
                    <xdr:rowOff>38100</xdr:rowOff>
                  </from>
                  <to>
                    <xdr:col>6</xdr:col>
                    <xdr:colOff>561975</xdr:colOff>
                    <xdr:row>200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9" r:id="rId540" name="Check Box 537">
              <controlPr defaultSize="0" autoFill="0" autoLine="0" autoPict="0">
                <anchor moveWithCells="1">
                  <from>
                    <xdr:col>5</xdr:col>
                    <xdr:colOff>0</xdr:colOff>
                    <xdr:row>201</xdr:row>
                    <xdr:rowOff>9525</xdr:rowOff>
                  </from>
                  <to>
                    <xdr:col>6</xdr:col>
                    <xdr:colOff>561975</xdr:colOff>
                    <xdr:row>201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0" r:id="rId541" name="Check Box 538">
              <controlPr defaultSize="0" autoFill="0" autoLine="0" autoPict="0">
                <anchor moveWithCells="1">
                  <from>
                    <xdr:col>7</xdr:col>
                    <xdr:colOff>0</xdr:colOff>
                    <xdr:row>200</xdr:row>
                    <xdr:rowOff>28575</xdr:rowOff>
                  </from>
                  <to>
                    <xdr:col>9</xdr:col>
                    <xdr:colOff>561975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" r:id="rId542" name="Check Box 539">
              <controlPr defaultSize="0" autoFill="0" autoLine="0" autoPict="0">
                <anchor moveWithCells="1">
                  <from>
                    <xdr:col>7</xdr:col>
                    <xdr:colOff>0</xdr:colOff>
                    <xdr:row>201</xdr:row>
                    <xdr:rowOff>9525</xdr:rowOff>
                  </from>
                  <to>
                    <xdr:col>9</xdr:col>
                    <xdr:colOff>561975</xdr:colOff>
                    <xdr:row>201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2" r:id="rId543" name="Check Box 540">
              <controlPr defaultSize="0" autoFill="0" autoLine="0" autoPict="0">
                <anchor moveWithCells="1">
                  <from>
                    <xdr:col>10</xdr:col>
                    <xdr:colOff>0</xdr:colOff>
                    <xdr:row>200</xdr:row>
                    <xdr:rowOff>19050</xdr:rowOff>
                  </from>
                  <to>
                    <xdr:col>12</xdr:col>
                    <xdr:colOff>561975</xdr:colOff>
                    <xdr:row>200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3" r:id="rId544" name="Check Box 541">
              <controlPr defaultSize="0" autoFill="0" autoLine="0" autoPict="0">
                <anchor moveWithCells="1">
                  <from>
                    <xdr:col>10</xdr:col>
                    <xdr:colOff>0</xdr:colOff>
                    <xdr:row>201</xdr:row>
                    <xdr:rowOff>28575</xdr:rowOff>
                  </from>
                  <to>
                    <xdr:col>12</xdr:col>
                    <xdr:colOff>561975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4" r:id="rId545" name="Check Box 542">
              <controlPr defaultSize="0" autoFill="0" autoLine="0" autoPict="0">
                <anchor moveWithCells="1">
                  <from>
                    <xdr:col>13</xdr:col>
                    <xdr:colOff>0</xdr:colOff>
                    <xdr:row>200</xdr:row>
                    <xdr:rowOff>28575</xdr:rowOff>
                  </from>
                  <to>
                    <xdr:col>15</xdr:col>
                    <xdr:colOff>561975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5" r:id="rId546" name="Check Box 543">
              <controlPr defaultSize="0" autoFill="0" autoLine="0" autoPict="0">
                <anchor moveWithCells="1">
                  <from>
                    <xdr:col>16</xdr:col>
                    <xdr:colOff>0</xdr:colOff>
                    <xdr:row>200</xdr:row>
                    <xdr:rowOff>28575</xdr:rowOff>
                  </from>
                  <to>
                    <xdr:col>18</xdr:col>
                    <xdr:colOff>561975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6" r:id="rId547" name="Check Box 544">
              <controlPr defaultSize="0" autoFill="0" autoLine="0" autoPict="0">
                <anchor moveWithCells="1">
                  <from>
                    <xdr:col>5</xdr:col>
                    <xdr:colOff>0</xdr:colOff>
                    <xdr:row>202</xdr:row>
                    <xdr:rowOff>19050</xdr:rowOff>
                  </from>
                  <to>
                    <xdr:col>6</xdr:col>
                    <xdr:colOff>561975</xdr:colOff>
                    <xdr:row>202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7" r:id="rId548" name="Check Box 545">
              <controlPr defaultSize="0" autoFill="0" autoLine="0" autoPict="0">
                <anchor moveWithCells="1">
                  <from>
                    <xdr:col>5</xdr:col>
                    <xdr:colOff>0</xdr:colOff>
                    <xdr:row>203</xdr:row>
                    <xdr:rowOff>28575</xdr:rowOff>
                  </from>
                  <to>
                    <xdr:col>6</xdr:col>
                    <xdr:colOff>561975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8" r:id="rId549" name="Check Box 546">
              <controlPr defaultSize="0" autoFill="0" autoLine="0" autoPict="0">
                <anchor moveWithCells="1">
                  <from>
                    <xdr:col>5</xdr:col>
                    <xdr:colOff>0</xdr:colOff>
                    <xdr:row>204</xdr:row>
                    <xdr:rowOff>28575</xdr:rowOff>
                  </from>
                  <to>
                    <xdr:col>6</xdr:col>
                    <xdr:colOff>561975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9" r:id="rId550" name="Check Box 547">
              <controlPr defaultSize="0" autoFill="0" autoLine="0" autoPict="0">
                <anchor moveWithCells="1">
                  <from>
                    <xdr:col>5</xdr:col>
                    <xdr:colOff>0</xdr:colOff>
                    <xdr:row>205</xdr:row>
                    <xdr:rowOff>19050</xdr:rowOff>
                  </from>
                  <to>
                    <xdr:col>6</xdr:col>
                    <xdr:colOff>561975</xdr:colOff>
                    <xdr:row>205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0" r:id="rId551" name="Check Box 548">
              <controlPr defaultSize="0" autoFill="0" autoLine="0" autoPict="0">
                <anchor moveWithCells="1">
                  <from>
                    <xdr:col>7</xdr:col>
                    <xdr:colOff>0</xdr:colOff>
                    <xdr:row>202</xdr:row>
                    <xdr:rowOff>28575</xdr:rowOff>
                  </from>
                  <to>
                    <xdr:col>9</xdr:col>
                    <xdr:colOff>561975</xdr:colOff>
                    <xdr:row>202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1" r:id="rId552" name="Check Box 549">
              <controlPr defaultSize="0" autoFill="0" autoLine="0" autoPict="0">
                <anchor moveWithCells="1">
                  <from>
                    <xdr:col>7</xdr:col>
                    <xdr:colOff>0</xdr:colOff>
                    <xdr:row>203</xdr:row>
                    <xdr:rowOff>28575</xdr:rowOff>
                  </from>
                  <to>
                    <xdr:col>9</xdr:col>
                    <xdr:colOff>561975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2" r:id="rId553" name="Check Box 550">
              <controlPr defaultSize="0" autoFill="0" autoLine="0" autoPict="0">
                <anchor moveWithCells="1">
                  <from>
                    <xdr:col>7</xdr:col>
                    <xdr:colOff>0</xdr:colOff>
                    <xdr:row>204</xdr:row>
                    <xdr:rowOff>19050</xdr:rowOff>
                  </from>
                  <to>
                    <xdr:col>9</xdr:col>
                    <xdr:colOff>561975</xdr:colOff>
                    <xdr:row>204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" r:id="rId554" name="Check Box 551">
              <controlPr defaultSize="0" autoFill="0" autoLine="0" autoPict="0">
                <anchor moveWithCells="1">
                  <from>
                    <xdr:col>7</xdr:col>
                    <xdr:colOff>0</xdr:colOff>
                    <xdr:row>205</xdr:row>
                    <xdr:rowOff>9525</xdr:rowOff>
                  </from>
                  <to>
                    <xdr:col>9</xdr:col>
                    <xdr:colOff>561975</xdr:colOff>
                    <xdr:row>205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4" r:id="rId555" name="Check Box 552">
              <controlPr defaultSize="0" autoFill="0" autoLine="0" autoPict="0">
                <anchor moveWithCells="1">
                  <from>
                    <xdr:col>10</xdr:col>
                    <xdr:colOff>0</xdr:colOff>
                    <xdr:row>202</xdr:row>
                    <xdr:rowOff>38100</xdr:rowOff>
                  </from>
                  <to>
                    <xdr:col>12</xdr:col>
                    <xdr:colOff>561975</xdr:colOff>
                    <xdr:row>202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5" r:id="rId556" name="Check Box 553">
              <controlPr defaultSize="0" autoFill="0" autoLine="0" autoPict="0">
                <anchor moveWithCells="1">
                  <from>
                    <xdr:col>10</xdr:col>
                    <xdr:colOff>0</xdr:colOff>
                    <xdr:row>204</xdr:row>
                    <xdr:rowOff>28575</xdr:rowOff>
                  </from>
                  <to>
                    <xdr:col>12</xdr:col>
                    <xdr:colOff>561975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" r:id="rId557" name="Check Box 554">
              <controlPr defaultSize="0" autoFill="0" autoLine="0" autoPict="0">
                <anchor moveWithCells="1">
                  <from>
                    <xdr:col>10</xdr:col>
                    <xdr:colOff>0</xdr:colOff>
                    <xdr:row>205</xdr:row>
                    <xdr:rowOff>19050</xdr:rowOff>
                  </from>
                  <to>
                    <xdr:col>12</xdr:col>
                    <xdr:colOff>561975</xdr:colOff>
                    <xdr:row>205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7" r:id="rId558" name="Check Box 555">
              <controlPr defaultSize="0" autoFill="0" autoLine="0" autoPict="0">
                <anchor moveWithCells="1">
                  <from>
                    <xdr:col>13</xdr:col>
                    <xdr:colOff>0</xdr:colOff>
                    <xdr:row>204</xdr:row>
                    <xdr:rowOff>19050</xdr:rowOff>
                  </from>
                  <to>
                    <xdr:col>15</xdr:col>
                    <xdr:colOff>561975</xdr:colOff>
                    <xdr:row>204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8" r:id="rId559" name="Check Box 556">
              <controlPr defaultSize="0" autoFill="0" autoLine="0" autoPict="0">
                <anchor moveWithCells="1">
                  <from>
                    <xdr:col>5</xdr:col>
                    <xdr:colOff>0</xdr:colOff>
                    <xdr:row>207</xdr:row>
                    <xdr:rowOff>28575</xdr:rowOff>
                  </from>
                  <to>
                    <xdr:col>6</xdr:col>
                    <xdr:colOff>561975</xdr:colOff>
                    <xdr:row>207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9" r:id="rId560" name="Check Box 557">
              <controlPr defaultSize="0" autoFill="0" autoLine="0" autoPict="0">
                <anchor moveWithCells="1">
                  <from>
                    <xdr:col>7</xdr:col>
                    <xdr:colOff>0</xdr:colOff>
                    <xdr:row>207</xdr:row>
                    <xdr:rowOff>28575</xdr:rowOff>
                  </from>
                  <to>
                    <xdr:col>9</xdr:col>
                    <xdr:colOff>561975</xdr:colOff>
                    <xdr:row>207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0" r:id="rId561" name="Check Box 558">
              <controlPr defaultSize="0" autoFill="0" autoLine="0" autoPict="0">
                <anchor moveWithCells="1">
                  <from>
                    <xdr:col>5</xdr:col>
                    <xdr:colOff>0</xdr:colOff>
                    <xdr:row>208</xdr:row>
                    <xdr:rowOff>28575</xdr:rowOff>
                  </from>
                  <to>
                    <xdr:col>6</xdr:col>
                    <xdr:colOff>561975</xdr:colOff>
                    <xdr:row>208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1" r:id="rId562" name="Check Box 559">
              <controlPr defaultSize="0" autoFill="0" autoLine="0" autoPict="0">
                <anchor moveWithCells="1">
                  <from>
                    <xdr:col>5</xdr:col>
                    <xdr:colOff>0</xdr:colOff>
                    <xdr:row>209</xdr:row>
                    <xdr:rowOff>28575</xdr:rowOff>
                  </from>
                  <to>
                    <xdr:col>6</xdr:col>
                    <xdr:colOff>561975</xdr:colOff>
                    <xdr:row>209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2" r:id="rId563" name="Check Box 560">
              <controlPr defaultSize="0" autoFill="0" autoLine="0" autoPict="0">
                <anchor moveWithCells="1">
                  <from>
                    <xdr:col>5</xdr:col>
                    <xdr:colOff>0</xdr:colOff>
                    <xdr:row>210</xdr:row>
                    <xdr:rowOff>28575</xdr:rowOff>
                  </from>
                  <to>
                    <xdr:col>6</xdr:col>
                    <xdr:colOff>561975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3" r:id="rId564" name="Check Box 561">
              <controlPr defaultSize="0" autoFill="0" autoLine="0" autoPict="0">
                <anchor moveWithCells="1">
                  <from>
                    <xdr:col>7</xdr:col>
                    <xdr:colOff>0</xdr:colOff>
                    <xdr:row>208</xdr:row>
                    <xdr:rowOff>28575</xdr:rowOff>
                  </from>
                  <to>
                    <xdr:col>9</xdr:col>
                    <xdr:colOff>561975</xdr:colOff>
                    <xdr:row>208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4" r:id="rId565" name="Check Box 562">
              <controlPr defaultSize="0" autoFill="0" autoLine="0" autoPict="0">
                <anchor moveWithCells="1">
                  <from>
                    <xdr:col>7</xdr:col>
                    <xdr:colOff>0</xdr:colOff>
                    <xdr:row>209</xdr:row>
                    <xdr:rowOff>38100</xdr:rowOff>
                  </from>
                  <to>
                    <xdr:col>9</xdr:col>
                    <xdr:colOff>561975</xdr:colOff>
                    <xdr:row>209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" r:id="rId566" name="Check Box 563">
              <controlPr defaultSize="0" autoFill="0" autoLine="0" autoPict="0">
                <anchor moveWithCells="1">
                  <from>
                    <xdr:col>7</xdr:col>
                    <xdr:colOff>0</xdr:colOff>
                    <xdr:row>210</xdr:row>
                    <xdr:rowOff>28575</xdr:rowOff>
                  </from>
                  <to>
                    <xdr:col>9</xdr:col>
                    <xdr:colOff>561975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6" r:id="rId567" name="Check Box 564">
              <controlPr defaultSize="0" autoFill="0" autoLine="0" autoPict="0">
                <anchor moveWithCells="1">
                  <from>
                    <xdr:col>10</xdr:col>
                    <xdr:colOff>0</xdr:colOff>
                    <xdr:row>208</xdr:row>
                    <xdr:rowOff>38100</xdr:rowOff>
                  </from>
                  <to>
                    <xdr:col>12</xdr:col>
                    <xdr:colOff>561975</xdr:colOff>
                    <xdr:row>208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7" r:id="rId568" name="Check Box 565">
              <controlPr defaultSize="0" autoFill="0" autoLine="0" autoPict="0">
                <anchor moveWithCells="1">
                  <from>
                    <xdr:col>10</xdr:col>
                    <xdr:colOff>0</xdr:colOff>
                    <xdr:row>209</xdr:row>
                    <xdr:rowOff>19050</xdr:rowOff>
                  </from>
                  <to>
                    <xdr:col>12</xdr:col>
                    <xdr:colOff>561975</xdr:colOff>
                    <xdr:row>209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8" r:id="rId569" name="Check Box 566">
              <controlPr defaultSize="0" autoFill="0" autoLine="0" autoPict="0">
                <anchor moveWithCells="1">
                  <from>
                    <xdr:col>10</xdr:col>
                    <xdr:colOff>0</xdr:colOff>
                    <xdr:row>210</xdr:row>
                    <xdr:rowOff>28575</xdr:rowOff>
                  </from>
                  <to>
                    <xdr:col>12</xdr:col>
                    <xdr:colOff>561975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9" r:id="rId570" name="Check Box 567">
              <controlPr defaultSize="0" autoFill="0" autoLine="0" autoPict="0">
                <anchor moveWithCells="1">
                  <from>
                    <xdr:col>13</xdr:col>
                    <xdr:colOff>0</xdr:colOff>
                    <xdr:row>208</xdr:row>
                    <xdr:rowOff>28575</xdr:rowOff>
                  </from>
                  <to>
                    <xdr:col>15</xdr:col>
                    <xdr:colOff>561975</xdr:colOff>
                    <xdr:row>208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0" r:id="rId571" name="Check Box 568">
              <controlPr defaultSize="0" autoFill="0" autoLine="0" autoPict="0">
                <anchor moveWithCells="1">
                  <from>
                    <xdr:col>13</xdr:col>
                    <xdr:colOff>0</xdr:colOff>
                    <xdr:row>209</xdr:row>
                    <xdr:rowOff>28575</xdr:rowOff>
                  </from>
                  <to>
                    <xdr:col>15</xdr:col>
                    <xdr:colOff>561975</xdr:colOff>
                    <xdr:row>209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1" r:id="rId572" name="Check Box 569">
              <controlPr defaultSize="0" autoFill="0" autoLine="0" autoPict="0">
                <anchor moveWithCells="1">
                  <from>
                    <xdr:col>16</xdr:col>
                    <xdr:colOff>0</xdr:colOff>
                    <xdr:row>208</xdr:row>
                    <xdr:rowOff>19050</xdr:rowOff>
                  </from>
                  <to>
                    <xdr:col>18</xdr:col>
                    <xdr:colOff>561975</xdr:colOff>
                    <xdr:row>208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2" r:id="rId573" name="Check Box 570">
              <controlPr defaultSize="0" autoFill="0" autoLine="0" autoPict="0">
                <anchor moveWithCells="1">
                  <from>
                    <xdr:col>16</xdr:col>
                    <xdr:colOff>0</xdr:colOff>
                    <xdr:row>209</xdr:row>
                    <xdr:rowOff>19050</xdr:rowOff>
                  </from>
                  <to>
                    <xdr:col>18</xdr:col>
                    <xdr:colOff>561975</xdr:colOff>
                    <xdr:row>209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3" r:id="rId574" name="Check Box 571">
              <controlPr defaultSize="0" autoFill="0" autoLine="0" autoPict="0">
                <anchor moveWithCells="1">
                  <from>
                    <xdr:col>5</xdr:col>
                    <xdr:colOff>0</xdr:colOff>
                    <xdr:row>211</xdr:row>
                    <xdr:rowOff>19050</xdr:rowOff>
                  </from>
                  <to>
                    <xdr:col>6</xdr:col>
                    <xdr:colOff>561975</xdr:colOff>
                    <xdr:row>211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4" r:id="rId575" name="Check Box 572">
              <controlPr defaultSize="0" autoFill="0" autoLine="0" autoPict="0">
                <anchor moveWithCells="1">
                  <from>
                    <xdr:col>5</xdr:col>
                    <xdr:colOff>0</xdr:colOff>
                    <xdr:row>212</xdr:row>
                    <xdr:rowOff>38100</xdr:rowOff>
                  </from>
                  <to>
                    <xdr:col>6</xdr:col>
                    <xdr:colOff>561975</xdr:colOff>
                    <xdr:row>212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5" r:id="rId576" name="Check Box 573">
              <controlPr defaultSize="0" autoFill="0" autoLine="0" autoPict="0">
                <anchor moveWithCells="1">
                  <from>
                    <xdr:col>5</xdr:col>
                    <xdr:colOff>0</xdr:colOff>
                    <xdr:row>213</xdr:row>
                    <xdr:rowOff>38100</xdr:rowOff>
                  </from>
                  <to>
                    <xdr:col>6</xdr:col>
                    <xdr:colOff>561975</xdr:colOff>
                    <xdr:row>213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6" r:id="rId577" name="Check Box 574">
              <controlPr defaultSize="0" autoFill="0" autoLine="0" autoPict="0">
                <anchor moveWithCells="1">
                  <from>
                    <xdr:col>5</xdr:col>
                    <xdr:colOff>0</xdr:colOff>
                    <xdr:row>214</xdr:row>
                    <xdr:rowOff>28575</xdr:rowOff>
                  </from>
                  <to>
                    <xdr:col>6</xdr:col>
                    <xdr:colOff>561975</xdr:colOff>
                    <xdr:row>214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7" r:id="rId578" name="Check Box 575">
              <controlPr defaultSize="0" autoFill="0" autoLine="0" autoPict="0">
                <anchor moveWithCells="1">
                  <from>
                    <xdr:col>5</xdr:col>
                    <xdr:colOff>0</xdr:colOff>
                    <xdr:row>215</xdr:row>
                    <xdr:rowOff>28575</xdr:rowOff>
                  </from>
                  <to>
                    <xdr:col>6</xdr:col>
                    <xdr:colOff>561975</xdr:colOff>
                    <xdr:row>215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" r:id="rId579" name="Check Box 576">
              <controlPr defaultSize="0" autoFill="0" autoLine="0" autoPict="0">
                <anchor moveWithCells="1">
                  <from>
                    <xdr:col>5</xdr:col>
                    <xdr:colOff>0</xdr:colOff>
                    <xdr:row>216</xdr:row>
                    <xdr:rowOff>28575</xdr:rowOff>
                  </from>
                  <to>
                    <xdr:col>6</xdr:col>
                    <xdr:colOff>561975</xdr:colOff>
                    <xdr:row>216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9" r:id="rId580" name="Check Box 577">
              <controlPr defaultSize="0" autoFill="0" autoLine="0" autoPict="0">
                <anchor moveWithCells="1">
                  <from>
                    <xdr:col>7</xdr:col>
                    <xdr:colOff>0</xdr:colOff>
                    <xdr:row>212</xdr:row>
                    <xdr:rowOff>19050</xdr:rowOff>
                  </from>
                  <to>
                    <xdr:col>9</xdr:col>
                    <xdr:colOff>561975</xdr:colOff>
                    <xdr:row>212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0" r:id="rId581" name="Check Box 578">
              <controlPr defaultSize="0" autoFill="0" autoLine="0" autoPict="0">
                <anchor moveWithCells="1">
                  <from>
                    <xdr:col>7</xdr:col>
                    <xdr:colOff>0</xdr:colOff>
                    <xdr:row>213</xdr:row>
                    <xdr:rowOff>19050</xdr:rowOff>
                  </from>
                  <to>
                    <xdr:col>9</xdr:col>
                    <xdr:colOff>561975</xdr:colOff>
                    <xdr:row>213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1" r:id="rId582" name="Check Box 579">
              <controlPr defaultSize="0" autoFill="0" autoLine="0" autoPict="0">
                <anchor moveWithCells="1">
                  <from>
                    <xdr:col>7</xdr:col>
                    <xdr:colOff>0</xdr:colOff>
                    <xdr:row>214</xdr:row>
                    <xdr:rowOff>9525</xdr:rowOff>
                  </from>
                  <to>
                    <xdr:col>9</xdr:col>
                    <xdr:colOff>561975</xdr:colOff>
                    <xdr:row>214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2" r:id="rId583" name="Check Box 580">
              <controlPr defaultSize="0" autoFill="0" autoLine="0" autoPict="0">
                <anchor moveWithCells="1">
                  <from>
                    <xdr:col>7</xdr:col>
                    <xdr:colOff>0</xdr:colOff>
                    <xdr:row>215</xdr:row>
                    <xdr:rowOff>38100</xdr:rowOff>
                  </from>
                  <to>
                    <xdr:col>9</xdr:col>
                    <xdr:colOff>561975</xdr:colOff>
                    <xdr:row>215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3" r:id="rId584" name="Check Box 581">
              <controlPr defaultSize="0" autoFill="0" autoLine="0" autoPict="0">
                <anchor moveWithCells="1">
                  <from>
                    <xdr:col>7</xdr:col>
                    <xdr:colOff>0</xdr:colOff>
                    <xdr:row>216</xdr:row>
                    <xdr:rowOff>28575</xdr:rowOff>
                  </from>
                  <to>
                    <xdr:col>9</xdr:col>
                    <xdr:colOff>561975</xdr:colOff>
                    <xdr:row>216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4" r:id="rId585" name="Check Box 582">
              <controlPr defaultSize="0" autoFill="0" autoLine="0" autoPict="0">
                <anchor moveWithCells="1">
                  <from>
                    <xdr:col>10</xdr:col>
                    <xdr:colOff>0</xdr:colOff>
                    <xdr:row>212</xdr:row>
                    <xdr:rowOff>19050</xdr:rowOff>
                  </from>
                  <to>
                    <xdr:col>12</xdr:col>
                    <xdr:colOff>561975</xdr:colOff>
                    <xdr:row>212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5" r:id="rId586" name="Check Box 583">
              <controlPr defaultSize="0" autoFill="0" autoLine="0" autoPict="0">
                <anchor moveWithCells="1">
                  <from>
                    <xdr:col>10</xdr:col>
                    <xdr:colOff>0</xdr:colOff>
                    <xdr:row>213</xdr:row>
                    <xdr:rowOff>38100</xdr:rowOff>
                  </from>
                  <to>
                    <xdr:col>12</xdr:col>
                    <xdr:colOff>561975</xdr:colOff>
                    <xdr:row>213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6" r:id="rId587" name="Check Box 584">
              <controlPr defaultSize="0" autoFill="0" autoLine="0" autoPict="0">
                <anchor moveWithCells="1">
                  <from>
                    <xdr:col>10</xdr:col>
                    <xdr:colOff>0</xdr:colOff>
                    <xdr:row>214</xdr:row>
                    <xdr:rowOff>28575</xdr:rowOff>
                  </from>
                  <to>
                    <xdr:col>12</xdr:col>
                    <xdr:colOff>561975</xdr:colOff>
                    <xdr:row>214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7" r:id="rId588" name="Check Box 585">
              <controlPr defaultSize="0" autoFill="0" autoLine="0" autoPict="0">
                <anchor moveWithCells="1">
                  <from>
                    <xdr:col>10</xdr:col>
                    <xdr:colOff>0</xdr:colOff>
                    <xdr:row>215</xdr:row>
                    <xdr:rowOff>19050</xdr:rowOff>
                  </from>
                  <to>
                    <xdr:col>12</xdr:col>
                    <xdr:colOff>561975</xdr:colOff>
                    <xdr:row>215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8" r:id="rId589" name="Check Box 586">
              <controlPr defaultSize="0" autoFill="0" autoLine="0" autoPict="0">
                <anchor moveWithCells="1">
                  <from>
                    <xdr:col>10</xdr:col>
                    <xdr:colOff>0</xdr:colOff>
                    <xdr:row>216</xdr:row>
                    <xdr:rowOff>9525</xdr:rowOff>
                  </from>
                  <to>
                    <xdr:col>12</xdr:col>
                    <xdr:colOff>561975</xdr:colOff>
                    <xdr:row>216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" r:id="rId590" name="Check Box 587">
              <controlPr defaultSize="0" autoFill="0" autoLine="0" autoPict="0">
                <anchor moveWithCells="1">
                  <from>
                    <xdr:col>13</xdr:col>
                    <xdr:colOff>0</xdr:colOff>
                    <xdr:row>214</xdr:row>
                    <xdr:rowOff>19050</xdr:rowOff>
                  </from>
                  <to>
                    <xdr:col>15</xdr:col>
                    <xdr:colOff>561975</xdr:colOff>
                    <xdr:row>214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" r:id="rId591" name="Check Box 588">
              <controlPr defaultSize="0" autoFill="0" autoLine="0" autoPict="0">
                <anchor moveWithCells="1">
                  <from>
                    <xdr:col>13</xdr:col>
                    <xdr:colOff>0</xdr:colOff>
                    <xdr:row>216</xdr:row>
                    <xdr:rowOff>28575</xdr:rowOff>
                  </from>
                  <to>
                    <xdr:col>15</xdr:col>
                    <xdr:colOff>561975</xdr:colOff>
                    <xdr:row>216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" r:id="rId592" name="Check Box 589">
              <controlPr defaultSize="0" autoFill="0" autoLine="0" autoPict="0">
                <anchor moveWithCells="1">
                  <from>
                    <xdr:col>16</xdr:col>
                    <xdr:colOff>0</xdr:colOff>
                    <xdr:row>214</xdr:row>
                    <xdr:rowOff>28575</xdr:rowOff>
                  </from>
                  <to>
                    <xdr:col>18</xdr:col>
                    <xdr:colOff>561975</xdr:colOff>
                    <xdr:row>214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" r:id="rId593" name="Check Box 590">
              <controlPr defaultSize="0" autoFill="0" autoLine="0" autoPict="0">
                <anchor moveWithCells="1">
                  <from>
                    <xdr:col>5</xdr:col>
                    <xdr:colOff>0</xdr:colOff>
                    <xdr:row>218</xdr:row>
                    <xdr:rowOff>28575</xdr:rowOff>
                  </from>
                  <to>
                    <xdr:col>6</xdr:col>
                    <xdr:colOff>561975</xdr:colOff>
                    <xdr:row>218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3" r:id="rId594" name="Check Box 591">
              <controlPr defaultSize="0" autoFill="0" autoLine="0" autoPict="0">
                <anchor moveWithCells="1">
                  <from>
                    <xdr:col>5</xdr:col>
                    <xdr:colOff>0</xdr:colOff>
                    <xdr:row>219</xdr:row>
                    <xdr:rowOff>28575</xdr:rowOff>
                  </from>
                  <to>
                    <xdr:col>6</xdr:col>
                    <xdr:colOff>561975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" r:id="rId595" name="Check Box 592">
              <controlPr defaultSize="0" autoFill="0" autoLine="0" autoPict="0">
                <anchor moveWithCells="1">
                  <from>
                    <xdr:col>5</xdr:col>
                    <xdr:colOff>0</xdr:colOff>
                    <xdr:row>220</xdr:row>
                    <xdr:rowOff>28575</xdr:rowOff>
                  </from>
                  <to>
                    <xdr:col>6</xdr:col>
                    <xdr:colOff>561975</xdr:colOff>
                    <xdr:row>220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" r:id="rId596" name="Check Box 593">
              <controlPr defaultSize="0" autoFill="0" autoLine="0" autoPict="0">
                <anchor moveWithCells="1">
                  <from>
                    <xdr:col>5</xdr:col>
                    <xdr:colOff>0</xdr:colOff>
                    <xdr:row>221</xdr:row>
                    <xdr:rowOff>19050</xdr:rowOff>
                  </from>
                  <to>
                    <xdr:col>6</xdr:col>
                    <xdr:colOff>561975</xdr:colOff>
                    <xdr:row>221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" r:id="rId597" name="Check Box 594">
              <controlPr defaultSize="0" autoFill="0" autoLine="0" autoPict="0">
                <anchor moveWithCells="1">
                  <from>
                    <xdr:col>5</xdr:col>
                    <xdr:colOff>0</xdr:colOff>
                    <xdr:row>222</xdr:row>
                    <xdr:rowOff>19050</xdr:rowOff>
                  </from>
                  <to>
                    <xdr:col>6</xdr:col>
                    <xdr:colOff>561975</xdr:colOff>
                    <xdr:row>222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" r:id="rId598" name="Check Box 595">
              <controlPr defaultSize="0" autoFill="0" autoLine="0" autoPict="0">
                <anchor moveWithCells="1">
                  <from>
                    <xdr:col>7</xdr:col>
                    <xdr:colOff>0</xdr:colOff>
                    <xdr:row>218</xdr:row>
                    <xdr:rowOff>19050</xdr:rowOff>
                  </from>
                  <to>
                    <xdr:col>9</xdr:col>
                    <xdr:colOff>561975</xdr:colOff>
                    <xdr:row>218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" r:id="rId599" name="Check Box 596">
              <controlPr defaultSize="0" autoFill="0" autoLine="0" autoPict="0">
                <anchor moveWithCells="1">
                  <from>
                    <xdr:col>7</xdr:col>
                    <xdr:colOff>0</xdr:colOff>
                    <xdr:row>219</xdr:row>
                    <xdr:rowOff>9525</xdr:rowOff>
                  </from>
                  <to>
                    <xdr:col>9</xdr:col>
                    <xdr:colOff>561975</xdr:colOff>
                    <xdr:row>219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" r:id="rId600" name="Check Box 597">
              <controlPr defaultSize="0" autoFill="0" autoLine="0" autoPict="0">
                <anchor moveWithCells="1">
                  <from>
                    <xdr:col>7</xdr:col>
                    <xdr:colOff>0</xdr:colOff>
                    <xdr:row>220</xdr:row>
                    <xdr:rowOff>28575</xdr:rowOff>
                  </from>
                  <to>
                    <xdr:col>9</xdr:col>
                    <xdr:colOff>561975</xdr:colOff>
                    <xdr:row>220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0" r:id="rId601" name="Check Box 598">
              <controlPr defaultSize="0" autoFill="0" autoLine="0" autoPict="0">
                <anchor moveWithCells="1">
                  <from>
                    <xdr:col>7</xdr:col>
                    <xdr:colOff>0</xdr:colOff>
                    <xdr:row>222</xdr:row>
                    <xdr:rowOff>19050</xdr:rowOff>
                  </from>
                  <to>
                    <xdr:col>9</xdr:col>
                    <xdr:colOff>561975</xdr:colOff>
                    <xdr:row>222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" r:id="rId602" name="Check Box 599">
              <controlPr defaultSize="0" autoFill="0" autoLine="0" autoPict="0">
                <anchor moveWithCells="1">
                  <from>
                    <xdr:col>10</xdr:col>
                    <xdr:colOff>0</xdr:colOff>
                    <xdr:row>218</xdr:row>
                    <xdr:rowOff>19050</xdr:rowOff>
                  </from>
                  <to>
                    <xdr:col>12</xdr:col>
                    <xdr:colOff>561975</xdr:colOff>
                    <xdr:row>218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" r:id="rId603" name="Check Box 600">
              <controlPr defaultSize="0" autoFill="0" autoLine="0" autoPict="0">
                <anchor moveWithCells="1">
                  <from>
                    <xdr:col>10</xdr:col>
                    <xdr:colOff>0</xdr:colOff>
                    <xdr:row>219</xdr:row>
                    <xdr:rowOff>19050</xdr:rowOff>
                  </from>
                  <to>
                    <xdr:col>12</xdr:col>
                    <xdr:colOff>561975</xdr:colOff>
                    <xdr:row>219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3" r:id="rId604" name="Check Box 601">
              <controlPr defaultSize="0" autoFill="0" autoLine="0" autoPict="0">
                <anchor moveWithCells="1">
                  <from>
                    <xdr:col>10</xdr:col>
                    <xdr:colOff>0</xdr:colOff>
                    <xdr:row>222</xdr:row>
                    <xdr:rowOff>28575</xdr:rowOff>
                  </from>
                  <to>
                    <xdr:col>12</xdr:col>
                    <xdr:colOff>561975</xdr:colOff>
                    <xdr:row>222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" r:id="rId605" name="Check Box 602">
              <controlPr defaultSize="0" autoFill="0" autoLine="0" autoPict="0">
                <anchor moveWithCells="1">
                  <from>
                    <xdr:col>13</xdr:col>
                    <xdr:colOff>0</xdr:colOff>
                    <xdr:row>218</xdr:row>
                    <xdr:rowOff>19050</xdr:rowOff>
                  </from>
                  <to>
                    <xdr:col>15</xdr:col>
                    <xdr:colOff>561975</xdr:colOff>
                    <xdr:row>218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" r:id="rId606" name="Check Box 603">
              <controlPr defaultSize="0" autoFill="0" autoLine="0" autoPict="0">
                <anchor moveWithCells="1">
                  <from>
                    <xdr:col>13</xdr:col>
                    <xdr:colOff>0</xdr:colOff>
                    <xdr:row>222</xdr:row>
                    <xdr:rowOff>28575</xdr:rowOff>
                  </from>
                  <to>
                    <xdr:col>15</xdr:col>
                    <xdr:colOff>561975</xdr:colOff>
                    <xdr:row>222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" r:id="rId607" name="Check Box 604">
              <controlPr defaultSize="0" autoFill="0" autoLine="0" autoPict="0">
                <anchor moveWithCells="1">
                  <from>
                    <xdr:col>5</xdr:col>
                    <xdr:colOff>0</xdr:colOff>
                    <xdr:row>224</xdr:row>
                    <xdr:rowOff>28575</xdr:rowOff>
                  </from>
                  <to>
                    <xdr:col>6</xdr:col>
                    <xdr:colOff>561975</xdr:colOff>
                    <xdr:row>224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7" r:id="rId608" name="Check Box 605">
              <controlPr defaultSize="0" autoFill="0" autoLine="0" autoPict="0">
                <anchor moveWithCells="1">
                  <from>
                    <xdr:col>5</xdr:col>
                    <xdr:colOff>0</xdr:colOff>
                    <xdr:row>226</xdr:row>
                    <xdr:rowOff>28575</xdr:rowOff>
                  </from>
                  <to>
                    <xdr:col>6</xdr:col>
                    <xdr:colOff>561975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8" r:id="rId609" name="Check Box 606">
              <controlPr defaultSize="0" autoFill="0" autoLine="0" autoPict="0">
                <anchor moveWithCells="1">
                  <from>
                    <xdr:col>7</xdr:col>
                    <xdr:colOff>0</xdr:colOff>
                    <xdr:row>224</xdr:row>
                    <xdr:rowOff>28575</xdr:rowOff>
                  </from>
                  <to>
                    <xdr:col>9</xdr:col>
                    <xdr:colOff>561975</xdr:colOff>
                    <xdr:row>224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9" r:id="rId610" name="Check Box 607">
              <controlPr defaultSize="0" autoFill="0" autoLine="0" autoPict="0">
                <anchor moveWithCells="1">
                  <from>
                    <xdr:col>7</xdr:col>
                    <xdr:colOff>0</xdr:colOff>
                    <xdr:row>226</xdr:row>
                    <xdr:rowOff>9525</xdr:rowOff>
                  </from>
                  <to>
                    <xdr:col>9</xdr:col>
                    <xdr:colOff>561975</xdr:colOff>
                    <xdr:row>226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0" r:id="rId611" name="Check Box 608">
              <controlPr defaultSize="0" autoFill="0" autoLine="0" autoPict="0">
                <anchor moveWithCells="1">
                  <from>
                    <xdr:col>10</xdr:col>
                    <xdr:colOff>0</xdr:colOff>
                    <xdr:row>224</xdr:row>
                    <xdr:rowOff>19050</xdr:rowOff>
                  </from>
                  <to>
                    <xdr:col>12</xdr:col>
                    <xdr:colOff>561975</xdr:colOff>
                    <xdr:row>224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1" r:id="rId612" name="Check Box 609">
              <controlPr defaultSize="0" autoFill="0" autoLine="0" autoPict="0">
                <anchor moveWithCells="1">
                  <from>
                    <xdr:col>13</xdr:col>
                    <xdr:colOff>0</xdr:colOff>
                    <xdr:row>224</xdr:row>
                    <xdr:rowOff>19050</xdr:rowOff>
                  </from>
                  <to>
                    <xdr:col>15</xdr:col>
                    <xdr:colOff>561975</xdr:colOff>
                    <xdr:row>224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2" r:id="rId613" name="Check Box 610">
              <controlPr defaultSize="0" autoFill="0" autoLine="0" autoPict="0">
                <anchor moveWithCells="1">
                  <from>
                    <xdr:col>16</xdr:col>
                    <xdr:colOff>0</xdr:colOff>
                    <xdr:row>224</xdr:row>
                    <xdr:rowOff>28575</xdr:rowOff>
                  </from>
                  <to>
                    <xdr:col>18</xdr:col>
                    <xdr:colOff>561975</xdr:colOff>
                    <xdr:row>224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3" r:id="rId614" name="Check Box 611">
              <controlPr defaultSize="0" autoFill="0" autoLine="0" autoPict="0">
                <anchor moveWithCells="1">
                  <from>
                    <xdr:col>5</xdr:col>
                    <xdr:colOff>0</xdr:colOff>
                    <xdr:row>227</xdr:row>
                    <xdr:rowOff>19050</xdr:rowOff>
                  </from>
                  <to>
                    <xdr:col>6</xdr:col>
                    <xdr:colOff>561975</xdr:colOff>
                    <xdr:row>227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4" r:id="rId615" name="Check Box 612">
              <controlPr defaultSize="0" autoFill="0" autoLine="0" autoPict="0">
                <anchor moveWithCells="1">
                  <from>
                    <xdr:col>7</xdr:col>
                    <xdr:colOff>0</xdr:colOff>
                    <xdr:row>227</xdr:row>
                    <xdr:rowOff>38100</xdr:rowOff>
                  </from>
                  <to>
                    <xdr:col>9</xdr:col>
                    <xdr:colOff>561975</xdr:colOff>
                    <xdr:row>227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5" r:id="rId616" name="Check Box 613">
              <controlPr defaultSize="0" autoFill="0" autoLine="0" autoPict="0">
                <anchor moveWithCells="1">
                  <from>
                    <xdr:col>10</xdr:col>
                    <xdr:colOff>0</xdr:colOff>
                    <xdr:row>227</xdr:row>
                    <xdr:rowOff>28575</xdr:rowOff>
                  </from>
                  <to>
                    <xdr:col>12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" r:id="rId617" name="Check Box 614">
              <controlPr defaultSize="0" autoFill="0" autoLine="0" autoPict="0">
                <anchor moveWithCells="1">
                  <from>
                    <xdr:col>13</xdr:col>
                    <xdr:colOff>0</xdr:colOff>
                    <xdr:row>227</xdr:row>
                    <xdr:rowOff>28575</xdr:rowOff>
                  </from>
                  <to>
                    <xdr:col>15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" r:id="rId618" name="Check Box 615">
              <controlPr defaultSize="0" autoFill="0" autoLine="0" autoPict="0">
                <anchor moveWithCells="1">
                  <from>
                    <xdr:col>5</xdr:col>
                    <xdr:colOff>0</xdr:colOff>
                    <xdr:row>228</xdr:row>
                    <xdr:rowOff>28575</xdr:rowOff>
                  </from>
                  <to>
                    <xdr:col>6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" r:id="rId619" name="Check Box 616">
              <controlPr defaultSize="0" autoFill="0" autoLine="0" autoPict="0">
                <anchor moveWithCells="1">
                  <from>
                    <xdr:col>7</xdr:col>
                    <xdr:colOff>0</xdr:colOff>
                    <xdr:row>228</xdr:row>
                    <xdr:rowOff>28575</xdr:rowOff>
                  </from>
                  <to>
                    <xdr:col>9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" r:id="rId620" name="Check Box 617">
              <controlPr defaultSize="0" autoFill="0" autoLine="0" autoPict="0">
                <anchor moveWithCells="1">
                  <from>
                    <xdr:col>10</xdr:col>
                    <xdr:colOff>0</xdr:colOff>
                    <xdr:row>228</xdr:row>
                    <xdr:rowOff>28575</xdr:rowOff>
                  </from>
                  <to>
                    <xdr:col>12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" r:id="rId621" name="Check Box 618">
              <controlPr defaultSize="0" autoFill="0" autoLine="0" autoPict="0">
                <anchor moveWithCells="1">
                  <from>
                    <xdr:col>13</xdr:col>
                    <xdr:colOff>0</xdr:colOff>
                    <xdr:row>228</xdr:row>
                    <xdr:rowOff>28575</xdr:rowOff>
                  </from>
                  <to>
                    <xdr:col>15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" r:id="rId622" name="Check Box 619">
              <controlPr defaultSize="0" autoFill="0" autoLine="0" autoPict="0">
                <anchor moveWithCells="1">
                  <from>
                    <xdr:col>4</xdr:col>
                    <xdr:colOff>1409700</xdr:colOff>
                    <xdr:row>230</xdr:row>
                    <xdr:rowOff>28575</xdr:rowOff>
                  </from>
                  <to>
                    <xdr:col>6</xdr:col>
                    <xdr:colOff>552450</xdr:colOff>
                    <xdr:row>230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2" r:id="rId623" name="Check Box 620">
              <controlPr defaultSize="0" autoFill="0" autoLine="0" autoPict="0">
                <anchor moveWithCells="1">
                  <from>
                    <xdr:col>4</xdr:col>
                    <xdr:colOff>1409700</xdr:colOff>
                    <xdr:row>231</xdr:row>
                    <xdr:rowOff>19050</xdr:rowOff>
                  </from>
                  <to>
                    <xdr:col>6</xdr:col>
                    <xdr:colOff>552450</xdr:colOff>
                    <xdr:row>231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3" r:id="rId624" name="Check Box 621">
              <controlPr defaultSize="0" autoFill="0" autoLine="0" autoPict="0">
                <anchor moveWithCells="1">
                  <from>
                    <xdr:col>7</xdr:col>
                    <xdr:colOff>0</xdr:colOff>
                    <xdr:row>231</xdr:row>
                    <xdr:rowOff>28575</xdr:rowOff>
                  </from>
                  <to>
                    <xdr:col>9</xdr:col>
                    <xdr:colOff>561975</xdr:colOff>
                    <xdr:row>231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4" r:id="rId625" name="Check Box 622">
              <controlPr defaultSize="0" autoFill="0" autoLine="0" autoPict="0">
                <anchor moveWithCells="1">
                  <from>
                    <xdr:col>10</xdr:col>
                    <xdr:colOff>0</xdr:colOff>
                    <xdr:row>231</xdr:row>
                    <xdr:rowOff>19050</xdr:rowOff>
                  </from>
                  <to>
                    <xdr:col>12</xdr:col>
                    <xdr:colOff>561975</xdr:colOff>
                    <xdr:row>231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5" r:id="rId626" name="Check Box 623">
              <controlPr defaultSize="0" autoFill="0" autoLine="0" autoPict="0">
                <anchor moveWithCells="1">
                  <from>
                    <xdr:col>4</xdr:col>
                    <xdr:colOff>1409700</xdr:colOff>
                    <xdr:row>232</xdr:row>
                    <xdr:rowOff>38100</xdr:rowOff>
                  </from>
                  <to>
                    <xdr:col>6</xdr:col>
                    <xdr:colOff>552450</xdr:colOff>
                    <xdr:row>232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6" r:id="rId627" name="Check Box 624">
              <controlPr defaultSize="0" autoFill="0" autoLine="0" autoPict="0">
                <anchor moveWithCells="1">
                  <from>
                    <xdr:col>4</xdr:col>
                    <xdr:colOff>1409700</xdr:colOff>
                    <xdr:row>233</xdr:row>
                    <xdr:rowOff>9525</xdr:rowOff>
                  </from>
                  <to>
                    <xdr:col>6</xdr:col>
                    <xdr:colOff>552450</xdr:colOff>
                    <xdr:row>233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7" r:id="rId628" name="Check Box 625">
              <controlPr defaultSize="0" autoFill="0" autoLine="0" autoPict="0">
                <anchor moveWithCells="1">
                  <from>
                    <xdr:col>4</xdr:col>
                    <xdr:colOff>1409700</xdr:colOff>
                    <xdr:row>235</xdr:row>
                    <xdr:rowOff>19050</xdr:rowOff>
                  </from>
                  <to>
                    <xdr:col>6</xdr:col>
                    <xdr:colOff>552450</xdr:colOff>
                    <xdr:row>235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8" r:id="rId629" name="Check Box 626">
              <controlPr defaultSize="0" autoFill="0" autoLine="0" autoPict="0">
                <anchor moveWithCells="1">
                  <from>
                    <xdr:col>7</xdr:col>
                    <xdr:colOff>0</xdr:colOff>
                    <xdr:row>232</xdr:row>
                    <xdr:rowOff>28575</xdr:rowOff>
                  </from>
                  <to>
                    <xdr:col>9</xdr:col>
                    <xdr:colOff>561975</xdr:colOff>
                    <xdr:row>232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9" r:id="rId630" name="Check Box 627">
              <controlPr defaultSize="0" autoFill="0" autoLine="0" autoPict="0">
                <anchor moveWithCells="1">
                  <from>
                    <xdr:col>7</xdr:col>
                    <xdr:colOff>0</xdr:colOff>
                    <xdr:row>233</xdr:row>
                    <xdr:rowOff>28575</xdr:rowOff>
                  </from>
                  <to>
                    <xdr:col>9</xdr:col>
                    <xdr:colOff>561975</xdr:colOff>
                    <xdr:row>233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0" r:id="rId631" name="Check Box 628">
              <controlPr defaultSize="0" autoFill="0" autoLine="0" autoPict="0">
                <anchor moveWithCells="1">
                  <from>
                    <xdr:col>7</xdr:col>
                    <xdr:colOff>0</xdr:colOff>
                    <xdr:row>234</xdr:row>
                    <xdr:rowOff>19050</xdr:rowOff>
                  </from>
                  <to>
                    <xdr:col>9</xdr:col>
                    <xdr:colOff>561975</xdr:colOff>
                    <xdr:row>234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1" r:id="rId632" name="Check Box 629">
              <controlPr defaultSize="0" autoFill="0" autoLine="0" autoPict="0">
                <anchor moveWithCells="1">
                  <from>
                    <xdr:col>10</xdr:col>
                    <xdr:colOff>0</xdr:colOff>
                    <xdr:row>232</xdr:row>
                    <xdr:rowOff>19050</xdr:rowOff>
                  </from>
                  <to>
                    <xdr:col>12</xdr:col>
                    <xdr:colOff>561975</xdr:colOff>
                    <xdr:row>232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2" r:id="rId633" name="Check Box 630">
              <controlPr defaultSize="0" autoFill="0" autoLine="0" autoPict="0">
                <anchor moveWithCells="1">
                  <from>
                    <xdr:col>10</xdr:col>
                    <xdr:colOff>0</xdr:colOff>
                    <xdr:row>233</xdr:row>
                    <xdr:rowOff>19050</xdr:rowOff>
                  </from>
                  <to>
                    <xdr:col>12</xdr:col>
                    <xdr:colOff>561975</xdr:colOff>
                    <xdr:row>233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3" r:id="rId634" name="Check Box 631">
              <controlPr defaultSize="0" autoFill="0" autoLine="0" autoPict="0">
                <anchor moveWithCells="1">
                  <from>
                    <xdr:col>10</xdr:col>
                    <xdr:colOff>0</xdr:colOff>
                    <xdr:row>234</xdr:row>
                    <xdr:rowOff>28575</xdr:rowOff>
                  </from>
                  <to>
                    <xdr:col>12</xdr:col>
                    <xdr:colOff>561975</xdr:colOff>
                    <xdr:row>234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4" r:id="rId635" name="Check Box 632">
              <controlPr defaultSize="0" autoFill="0" autoLine="0" autoPict="0">
                <anchor moveWithCells="1">
                  <from>
                    <xdr:col>13</xdr:col>
                    <xdr:colOff>0</xdr:colOff>
                    <xdr:row>232</xdr:row>
                    <xdr:rowOff>9525</xdr:rowOff>
                  </from>
                  <to>
                    <xdr:col>15</xdr:col>
                    <xdr:colOff>561975</xdr:colOff>
                    <xdr:row>232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5" r:id="rId636" name="Check Box 633">
              <controlPr defaultSize="0" autoFill="0" autoLine="0" autoPict="0">
                <anchor moveWithCells="1">
                  <from>
                    <xdr:col>13</xdr:col>
                    <xdr:colOff>0</xdr:colOff>
                    <xdr:row>233</xdr:row>
                    <xdr:rowOff>19050</xdr:rowOff>
                  </from>
                  <to>
                    <xdr:col>15</xdr:col>
                    <xdr:colOff>561975</xdr:colOff>
                    <xdr:row>233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6" r:id="rId637" name="Check Box 634">
              <controlPr defaultSize="0" autoFill="0" autoLine="0" autoPict="0">
                <anchor moveWithCells="1">
                  <from>
                    <xdr:col>13</xdr:col>
                    <xdr:colOff>0</xdr:colOff>
                    <xdr:row>234</xdr:row>
                    <xdr:rowOff>28575</xdr:rowOff>
                  </from>
                  <to>
                    <xdr:col>15</xdr:col>
                    <xdr:colOff>561975</xdr:colOff>
                    <xdr:row>234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7" r:id="rId638" name="Check Box 635">
              <controlPr defaultSize="0" autoFill="0" autoLine="0" autoPict="0">
                <anchor moveWithCells="1">
                  <from>
                    <xdr:col>16</xdr:col>
                    <xdr:colOff>0</xdr:colOff>
                    <xdr:row>232</xdr:row>
                    <xdr:rowOff>38100</xdr:rowOff>
                  </from>
                  <to>
                    <xdr:col>18</xdr:col>
                    <xdr:colOff>561975</xdr:colOff>
                    <xdr:row>232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8" r:id="rId639" name="Check Box 636">
              <controlPr defaultSize="0" autoFill="0" autoLine="0" autoPict="0">
                <anchor moveWithCells="1">
                  <from>
                    <xdr:col>16</xdr:col>
                    <xdr:colOff>0</xdr:colOff>
                    <xdr:row>233</xdr:row>
                    <xdr:rowOff>28575</xdr:rowOff>
                  </from>
                  <to>
                    <xdr:col>18</xdr:col>
                    <xdr:colOff>561975</xdr:colOff>
                    <xdr:row>233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9" r:id="rId640" name="Check Box 637">
              <controlPr defaultSize="0" autoFill="0" autoLine="0" autoPict="0">
                <anchor moveWithCells="1">
                  <from>
                    <xdr:col>16</xdr:col>
                    <xdr:colOff>0</xdr:colOff>
                    <xdr:row>234</xdr:row>
                    <xdr:rowOff>28575</xdr:rowOff>
                  </from>
                  <to>
                    <xdr:col>18</xdr:col>
                    <xdr:colOff>561975</xdr:colOff>
                    <xdr:row>234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0" r:id="rId641" name="Check Box 638">
              <controlPr defaultSize="0" autoFill="0" autoLine="0" autoPict="0">
                <anchor moveWithCells="1">
                  <from>
                    <xdr:col>4</xdr:col>
                    <xdr:colOff>1409700</xdr:colOff>
                    <xdr:row>236</xdr:row>
                    <xdr:rowOff>28575</xdr:rowOff>
                  </from>
                  <to>
                    <xdr:col>6</xdr:col>
                    <xdr:colOff>552450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1" r:id="rId642" name="Check Box 639">
              <controlPr defaultSize="0" autoFill="0" autoLine="0" autoPict="0">
                <anchor moveWithCells="1">
                  <from>
                    <xdr:col>4</xdr:col>
                    <xdr:colOff>1409700</xdr:colOff>
                    <xdr:row>237</xdr:row>
                    <xdr:rowOff>19050</xdr:rowOff>
                  </from>
                  <to>
                    <xdr:col>6</xdr:col>
                    <xdr:colOff>552450</xdr:colOff>
                    <xdr:row>237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2" r:id="rId643" name="Check Box 640">
              <controlPr defaultSize="0" autoFill="0" autoLine="0" autoPict="0">
                <anchor moveWithCells="1">
                  <from>
                    <xdr:col>7</xdr:col>
                    <xdr:colOff>0</xdr:colOff>
                    <xdr:row>236</xdr:row>
                    <xdr:rowOff>38100</xdr:rowOff>
                  </from>
                  <to>
                    <xdr:col>9</xdr:col>
                    <xdr:colOff>561975</xdr:colOff>
                    <xdr:row>236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3" r:id="rId644" name="Check Box 641">
              <controlPr defaultSize="0" autoFill="0" autoLine="0" autoPict="0">
                <anchor moveWithCells="1">
                  <from>
                    <xdr:col>7</xdr:col>
                    <xdr:colOff>0</xdr:colOff>
                    <xdr:row>237</xdr:row>
                    <xdr:rowOff>28575</xdr:rowOff>
                  </from>
                  <to>
                    <xdr:col>9</xdr:col>
                    <xdr:colOff>561975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4" r:id="rId645" name="Check Box 642">
              <controlPr defaultSize="0" autoFill="0" autoLine="0" autoPict="0">
                <anchor moveWithCells="1">
                  <from>
                    <xdr:col>10</xdr:col>
                    <xdr:colOff>0</xdr:colOff>
                    <xdr:row>236</xdr:row>
                    <xdr:rowOff>28575</xdr:rowOff>
                  </from>
                  <to>
                    <xdr:col>12</xdr:col>
                    <xdr:colOff>561975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5" r:id="rId646" name="Check Box 643">
              <controlPr defaultSize="0" autoFill="0" autoLine="0" autoPict="0">
                <anchor moveWithCells="1">
                  <from>
                    <xdr:col>13</xdr:col>
                    <xdr:colOff>0</xdr:colOff>
                    <xdr:row>236</xdr:row>
                    <xdr:rowOff>19050</xdr:rowOff>
                  </from>
                  <to>
                    <xdr:col>15</xdr:col>
                    <xdr:colOff>561975</xdr:colOff>
                    <xdr:row>236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6" r:id="rId647" name="Check Box 644">
              <controlPr defaultSize="0" autoFill="0" autoLine="0" autoPict="0">
                <anchor moveWithCells="1">
                  <from>
                    <xdr:col>16</xdr:col>
                    <xdr:colOff>0</xdr:colOff>
                    <xdr:row>236</xdr:row>
                    <xdr:rowOff>28575</xdr:rowOff>
                  </from>
                  <to>
                    <xdr:col>18</xdr:col>
                    <xdr:colOff>561975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7" r:id="rId648" name="Check Box 645">
              <controlPr defaultSize="0" autoFill="0" autoLine="0" autoPict="0">
                <anchor moveWithCells="1">
                  <from>
                    <xdr:col>4</xdr:col>
                    <xdr:colOff>1409700</xdr:colOff>
                    <xdr:row>239</xdr:row>
                    <xdr:rowOff>28575</xdr:rowOff>
                  </from>
                  <to>
                    <xdr:col>6</xdr:col>
                    <xdr:colOff>552450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8" r:id="rId649" name="Check Box 646">
              <controlPr defaultSize="0" autoFill="0" autoLine="0" autoPict="0">
                <anchor moveWithCells="1">
                  <from>
                    <xdr:col>4</xdr:col>
                    <xdr:colOff>1409700</xdr:colOff>
                    <xdr:row>240</xdr:row>
                    <xdr:rowOff>19050</xdr:rowOff>
                  </from>
                  <to>
                    <xdr:col>6</xdr:col>
                    <xdr:colOff>552450</xdr:colOff>
                    <xdr:row>240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9" r:id="rId650" name="Check Box 647">
              <controlPr defaultSize="0" autoFill="0" autoLine="0" autoPict="0">
                <anchor moveWithCells="1">
                  <from>
                    <xdr:col>7</xdr:col>
                    <xdr:colOff>0</xdr:colOff>
                    <xdr:row>239</xdr:row>
                    <xdr:rowOff>19050</xdr:rowOff>
                  </from>
                  <to>
                    <xdr:col>9</xdr:col>
                    <xdr:colOff>561975</xdr:colOff>
                    <xdr:row>239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0" r:id="rId651" name="Check Box 648">
              <controlPr defaultSize="0" autoFill="0" autoLine="0" autoPict="0">
                <anchor moveWithCells="1">
                  <from>
                    <xdr:col>7</xdr:col>
                    <xdr:colOff>0</xdr:colOff>
                    <xdr:row>240</xdr:row>
                    <xdr:rowOff>28575</xdr:rowOff>
                  </from>
                  <to>
                    <xdr:col>9</xdr:col>
                    <xdr:colOff>561975</xdr:colOff>
                    <xdr:row>240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1" r:id="rId652" name="Check Box 649">
              <controlPr defaultSize="0" autoFill="0" autoLine="0" autoPict="0">
                <anchor moveWithCells="1">
                  <from>
                    <xdr:col>4</xdr:col>
                    <xdr:colOff>1409700</xdr:colOff>
                    <xdr:row>242</xdr:row>
                    <xdr:rowOff>19050</xdr:rowOff>
                  </from>
                  <to>
                    <xdr:col>6</xdr:col>
                    <xdr:colOff>552450</xdr:colOff>
                    <xdr:row>242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2" r:id="rId653" name="Check Box 650">
              <controlPr defaultSize="0" autoFill="0" autoLine="0" autoPict="0">
                <anchor moveWithCells="1">
                  <from>
                    <xdr:col>4</xdr:col>
                    <xdr:colOff>1409700</xdr:colOff>
                    <xdr:row>243</xdr:row>
                    <xdr:rowOff>19050</xdr:rowOff>
                  </from>
                  <to>
                    <xdr:col>6</xdr:col>
                    <xdr:colOff>552450</xdr:colOff>
                    <xdr:row>243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3" r:id="rId654" name="Check Box 651">
              <controlPr defaultSize="0" autoFill="0" autoLine="0" autoPict="0">
                <anchor moveWithCells="1">
                  <from>
                    <xdr:col>4</xdr:col>
                    <xdr:colOff>1409700</xdr:colOff>
                    <xdr:row>244</xdr:row>
                    <xdr:rowOff>28575</xdr:rowOff>
                  </from>
                  <to>
                    <xdr:col>6</xdr:col>
                    <xdr:colOff>552450</xdr:colOff>
                    <xdr:row>244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4" r:id="rId655" name="Check Box 652">
              <controlPr defaultSize="0" autoFill="0" autoLine="0" autoPict="0">
                <anchor moveWithCells="1">
                  <from>
                    <xdr:col>4</xdr:col>
                    <xdr:colOff>1409700</xdr:colOff>
                    <xdr:row>245</xdr:row>
                    <xdr:rowOff>28575</xdr:rowOff>
                  </from>
                  <to>
                    <xdr:col>6</xdr:col>
                    <xdr:colOff>552450</xdr:colOff>
                    <xdr:row>245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5" r:id="rId656" name="Check Box 653">
              <controlPr defaultSize="0" autoFill="0" autoLine="0" autoPict="0">
                <anchor moveWithCells="1">
                  <from>
                    <xdr:col>4</xdr:col>
                    <xdr:colOff>1400175</xdr:colOff>
                    <xdr:row>248</xdr:row>
                    <xdr:rowOff>28575</xdr:rowOff>
                  </from>
                  <to>
                    <xdr:col>6</xdr:col>
                    <xdr:colOff>542925</xdr:colOff>
                    <xdr:row>248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6" r:id="rId657" name="Check Box 654">
              <controlPr defaultSize="0" autoFill="0" autoLine="0" autoPict="0">
                <anchor moveWithCells="1">
                  <from>
                    <xdr:col>7</xdr:col>
                    <xdr:colOff>0</xdr:colOff>
                    <xdr:row>242</xdr:row>
                    <xdr:rowOff>28575</xdr:rowOff>
                  </from>
                  <to>
                    <xdr:col>9</xdr:col>
                    <xdr:colOff>561975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7" r:id="rId658" name="Check Box 655">
              <controlPr defaultSize="0" autoFill="0" autoLine="0" autoPict="0">
                <anchor moveWithCells="1">
                  <from>
                    <xdr:col>7</xdr:col>
                    <xdr:colOff>0</xdr:colOff>
                    <xdr:row>245</xdr:row>
                    <xdr:rowOff>28575</xdr:rowOff>
                  </from>
                  <to>
                    <xdr:col>9</xdr:col>
                    <xdr:colOff>561975</xdr:colOff>
                    <xdr:row>245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8" r:id="rId659" name="Check Box 656">
              <controlPr defaultSize="0" autoFill="0" autoLine="0" autoPict="0">
                <anchor moveWithCells="1">
                  <from>
                    <xdr:col>4</xdr:col>
                    <xdr:colOff>1409700</xdr:colOff>
                    <xdr:row>246</xdr:row>
                    <xdr:rowOff>28575</xdr:rowOff>
                  </from>
                  <to>
                    <xdr:col>6</xdr:col>
                    <xdr:colOff>552450</xdr:colOff>
                    <xdr:row>246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9" r:id="rId660" name="Check Box 657">
              <controlPr defaultSize="0" autoFill="0" autoLine="0" autoPict="0">
                <anchor moveWithCells="1">
                  <from>
                    <xdr:col>10</xdr:col>
                    <xdr:colOff>0</xdr:colOff>
                    <xdr:row>242</xdr:row>
                    <xdr:rowOff>28575</xdr:rowOff>
                  </from>
                  <to>
                    <xdr:col>12</xdr:col>
                    <xdr:colOff>561975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0" r:id="rId661" name="Check Box 658">
              <controlPr defaultSize="0" autoFill="0" autoLine="0" autoPict="0">
                <anchor moveWithCells="1">
                  <from>
                    <xdr:col>13</xdr:col>
                    <xdr:colOff>0</xdr:colOff>
                    <xdr:row>242</xdr:row>
                    <xdr:rowOff>28575</xdr:rowOff>
                  </from>
                  <to>
                    <xdr:col>15</xdr:col>
                    <xdr:colOff>561975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1" r:id="rId662" name="Check Box 659">
              <controlPr defaultSize="0" autoFill="0" autoLine="0" autoPict="0">
                <anchor moveWithCells="1">
                  <from>
                    <xdr:col>4</xdr:col>
                    <xdr:colOff>1400175</xdr:colOff>
                    <xdr:row>250</xdr:row>
                    <xdr:rowOff>28575</xdr:rowOff>
                  </from>
                  <to>
                    <xdr:col>6</xdr:col>
                    <xdr:colOff>542925</xdr:colOff>
                    <xdr:row>250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2" r:id="rId663" name="Check Box 660">
              <controlPr defaultSize="0" autoFill="0" autoLine="0" autoPict="0">
                <anchor moveWithCells="1">
                  <from>
                    <xdr:col>4</xdr:col>
                    <xdr:colOff>1400175</xdr:colOff>
                    <xdr:row>251</xdr:row>
                    <xdr:rowOff>19050</xdr:rowOff>
                  </from>
                  <to>
                    <xdr:col>6</xdr:col>
                    <xdr:colOff>542925</xdr:colOff>
                    <xdr:row>251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3" r:id="rId664" name="Check Box 661">
              <controlPr defaultSize="0" autoFill="0" autoLine="0" autoPict="0">
                <anchor moveWithCells="1">
                  <from>
                    <xdr:col>7</xdr:col>
                    <xdr:colOff>0</xdr:colOff>
                    <xdr:row>250</xdr:row>
                    <xdr:rowOff>38100</xdr:rowOff>
                  </from>
                  <to>
                    <xdr:col>9</xdr:col>
                    <xdr:colOff>561975</xdr:colOff>
                    <xdr:row>250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4" r:id="rId665" name="Check Box 662">
              <controlPr defaultSize="0" autoFill="0" autoLine="0" autoPict="0">
                <anchor moveWithCells="1">
                  <from>
                    <xdr:col>10</xdr:col>
                    <xdr:colOff>0</xdr:colOff>
                    <xdr:row>250</xdr:row>
                    <xdr:rowOff>38100</xdr:rowOff>
                  </from>
                  <to>
                    <xdr:col>12</xdr:col>
                    <xdr:colOff>561975</xdr:colOff>
                    <xdr:row>250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5" r:id="rId666" name="Check Box 663">
              <controlPr defaultSize="0" autoFill="0" autoLine="0" autoPict="0">
                <anchor moveWithCells="1">
                  <from>
                    <xdr:col>4</xdr:col>
                    <xdr:colOff>1400175</xdr:colOff>
                    <xdr:row>252</xdr:row>
                    <xdr:rowOff>28575</xdr:rowOff>
                  </from>
                  <to>
                    <xdr:col>6</xdr:col>
                    <xdr:colOff>542925</xdr:colOff>
                    <xdr:row>252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6" r:id="rId667" name="Check Box 664">
              <controlPr defaultSize="0" autoFill="0" autoLine="0" autoPict="0">
                <anchor moveWithCells="1">
                  <from>
                    <xdr:col>4</xdr:col>
                    <xdr:colOff>1400175</xdr:colOff>
                    <xdr:row>253</xdr:row>
                    <xdr:rowOff>38100</xdr:rowOff>
                  </from>
                  <to>
                    <xdr:col>6</xdr:col>
                    <xdr:colOff>542925</xdr:colOff>
                    <xdr:row>253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7" r:id="rId668" name="Check Box 665">
              <controlPr defaultSize="0" autoFill="0" autoLine="0" autoPict="0">
                <anchor moveWithCells="1">
                  <from>
                    <xdr:col>4</xdr:col>
                    <xdr:colOff>1400175</xdr:colOff>
                    <xdr:row>254</xdr:row>
                    <xdr:rowOff>19050</xdr:rowOff>
                  </from>
                  <to>
                    <xdr:col>6</xdr:col>
                    <xdr:colOff>542925</xdr:colOff>
                    <xdr:row>254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8" r:id="rId669" name="Check Box 666">
              <controlPr defaultSize="0" autoFill="0" autoLine="0" autoPict="0">
                <anchor moveWithCells="1">
                  <from>
                    <xdr:col>7</xdr:col>
                    <xdr:colOff>0</xdr:colOff>
                    <xdr:row>252</xdr:row>
                    <xdr:rowOff>38100</xdr:rowOff>
                  </from>
                  <to>
                    <xdr:col>9</xdr:col>
                    <xdr:colOff>561975</xdr:colOff>
                    <xdr:row>252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9" r:id="rId670" name="Check Box 667">
              <controlPr defaultSize="0" autoFill="0" autoLine="0" autoPict="0">
                <anchor moveWithCells="1">
                  <from>
                    <xdr:col>7</xdr:col>
                    <xdr:colOff>0</xdr:colOff>
                    <xdr:row>253</xdr:row>
                    <xdr:rowOff>19050</xdr:rowOff>
                  </from>
                  <to>
                    <xdr:col>9</xdr:col>
                    <xdr:colOff>561975</xdr:colOff>
                    <xdr:row>253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0" r:id="rId671" name="Check Box 668">
              <controlPr defaultSize="0" autoFill="0" autoLine="0" autoPict="0">
                <anchor moveWithCells="1">
                  <from>
                    <xdr:col>10</xdr:col>
                    <xdr:colOff>0</xdr:colOff>
                    <xdr:row>252</xdr:row>
                    <xdr:rowOff>38100</xdr:rowOff>
                  </from>
                  <to>
                    <xdr:col>12</xdr:col>
                    <xdr:colOff>561975</xdr:colOff>
                    <xdr:row>252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1" r:id="rId672" name="Check Box 669">
              <controlPr defaultSize="0" autoFill="0" autoLine="0" autoPict="0">
                <anchor moveWithCells="1">
                  <from>
                    <xdr:col>10</xdr:col>
                    <xdr:colOff>0</xdr:colOff>
                    <xdr:row>253</xdr:row>
                    <xdr:rowOff>28575</xdr:rowOff>
                  </from>
                  <to>
                    <xdr:col>12</xdr:col>
                    <xdr:colOff>561975</xdr:colOff>
                    <xdr:row>253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2" r:id="rId673" name="Check Box 670">
              <controlPr defaultSize="0" autoFill="0" autoLine="0" autoPict="0">
                <anchor moveWithCells="1">
                  <from>
                    <xdr:col>13</xdr:col>
                    <xdr:colOff>0</xdr:colOff>
                    <xdr:row>252</xdr:row>
                    <xdr:rowOff>28575</xdr:rowOff>
                  </from>
                  <to>
                    <xdr:col>15</xdr:col>
                    <xdr:colOff>561975</xdr:colOff>
                    <xdr:row>252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3" r:id="rId674" name="Check Box 671">
              <controlPr defaultSize="0" autoFill="0" autoLine="0" autoPict="0">
                <anchor moveWithCells="1">
                  <from>
                    <xdr:col>13</xdr:col>
                    <xdr:colOff>0</xdr:colOff>
                    <xdr:row>253</xdr:row>
                    <xdr:rowOff>38100</xdr:rowOff>
                  </from>
                  <to>
                    <xdr:col>15</xdr:col>
                    <xdr:colOff>561975</xdr:colOff>
                    <xdr:row>253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4" r:id="rId675" name="Check Box 672">
              <controlPr defaultSize="0" autoFill="0" autoLine="0" autoPict="0">
                <anchor moveWithCells="1">
                  <from>
                    <xdr:col>16</xdr:col>
                    <xdr:colOff>0</xdr:colOff>
                    <xdr:row>252</xdr:row>
                    <xdr:rowOff>38100</xdr:rowOff>
                  </from>
                  <to>
                    <xdr:col>18</xdr:col>
                    <xdr:colOff>561975</xdr:colOff>
                    <xdr:row>252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5" r:id="rId676" name="Check Box 673">
              <controlPr defaultSize="0" autoFill="0" autoLine="0" autoPict="0">
                <anchor moveWithCells="1">
                  <from>
                    <xdr:col>16</xdr:col>
                    <xdr:colOff>0</xdr:colOff>
                    <xdr:row>253</xdr:row>
                    <xdr:rowOff>28575</xdr:rowOff>
                  </from>
                  <to>
                    <xdr:col>18</xdr:col>
                    <xdr:colOff>561975</xdr:colOff>
                    <xdr:row>253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6" r:id="rId677" name="Check Box 674">
              <controlPr defaultSize="0" autoFill="0" autoLine="0" autoPict="0">
                <anchor moveWithCells="1">
                  <from>
                    <xdr:col>4</xdr:col>
                    <xdr:colOff>1400175</xdr:colOff>
                    <xdr:row>255</xdr:row>
                    <xdr:rowOff>28575</xdr:rowOff>
                  </from>
                  <to>
                    <xdr:col>6</xdr:col>
                    <xdr:colOff>542925</xdr:colOff>
                    <xdr:row>255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7" r:id="rId678" name="Check Box 675">
              <controlPr defaultSize="0" autoFill="0" autoLine="0" autoPict="0">
                <anchor moveWithCells="1">
                  <from>
                    <xdr:col>4</xdr:col>
                    <xdr:colOff>1400175</xdr:colOff>
                    <xdr:row>256</xdr:row>
                    <xdr:rowOff>28575</xdr:rowOff>
                  </from>
                  <to>
                    <xdr:col>6</xdr:col>
                    <xdr:colOff>542925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8" r:id="rId679" name="Check Box 676">
              <controlPr defaultSize="0" autoFill="0" autoLine="0" autoPict="0">
                <anchor moveWithCells="1">
                  <from>
                    <xdr:col>4</xdr:col>
                    <xdr:colOff>1400175</xdr:colOff>
                    <xdr:row>257</xdr:row>
                    <xdr:rowOff>19050</xdr:rowOff>
                  </from>
                  <to>
                    <xdr:col>6</xdr:col>
                    <xdr:colOff>542925</xdr:colOff>
                    <xdr:row>257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9" r:id="rId680" name="Check Box 677">
              <controlPr defaultSize="0" autoFill="0" autoLine="0" autoPict="0">
                <anchor moveWithCells="1">
                  <from>
                    <xdr:col>7</xdr:col>
                    <xdr:colOff>0</xdr:colOff>
                    <xdr:row>255</xdr:row>
                    <xdr:rowOff>38100</xdr:rowOff>
                  </from>
                  <to>
                    <xdr:col>9</xdr:col>
                    <xdr:colOff>561975</xdr:colOff>
                    <xdr:row>255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0" r:id="rId681" name="Check Box 678">
              <controlPr defaultSize="0" autoFill="0" autoLine="0" autoPict="0">
                <anchor moveWithCells="1">
                  <from>
                    <xdr:col>7</xdr:col>
                    <xdr:colOff>0</xdr:colOff>
                    <xdr:row>256</xdr:row>
                    <xdr:rowOff>28575</xdr:rowOff>
                  </from>
                  <to>
                    <xdr:col>9</xdr:col>
                    <xdr:colOff>561975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1" r:id="rId682" name="Check Box 679">
              <controlPr defaultSize="0" autoFill="0" autoLine="0" autoPict="0">
                <anchor moveWithCells="1">
                  <from>
                    <xdr:col>7</xdr:col>
                    <xdr:colOff>0</xdr:colOff>
                    <xdr:row>257</xdr:row>
                    <xdr:rowOff>28575</xdr:rowOff>
                  </from>
                  <to>
                    <xdr:col>9</xdr:col>
                    <xdr:colOff>561975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2" r:id="rId683" name="Check Box 680">
              <controlPr defaultSize="0" autoFill="0" autoLine="0" autoPict="0">
                <anchor moveWithCells="1">
                  <from>
                    <xdr:col>10</xdr:col>
                    <xdr:colOff>0</xdr:colOff>
                    <xdr:row>255</xdr:row>
                    <xdr:rowOff>28575</xdr:rowOff>
                  </from>
                  <to>
                    <xdr:col>12</xdr:col>
                    <xdr:colOff>561975</xdr:colOff>
                    <xdr:row>255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3" r:id="rId684" name="Check Box 681">
              <controlPr defaultSize="0" autoFill="0" autoLine="0" autoPict="0">
                <anchor moveWithCells="1">
                  <from>
                    <xdr:col>10</xdr:col>
                    <xdr:colOff>0</xdr:colOff>
                    <xdr:row>256</xdr:row>
                    <xdr:rowOff>28575</xdr:rowOff>
                  </from>
                  <to>
                    <xdr:col>12</xdr:col>
                    <xdr:colOff>561975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4" r:id="rId685" name="Check Box 682">
              <controlPr defaultSize="0" autoFill="0" autoLine="0" autoPict="0">
                <anchor moveWithCells="1">
                  <from>
                    <xdr:col>10</xdr:col>
                    <xdr:colOff>0</xdr:colOff>
                    <xdr:row>257</xdr:row>
                    <xdr:rowOff>28575</xdr:rowOff>
                  </from>
                  <to>
                    <xdr:col>12</xdr:col>
                    <xdr:colOff>561975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5" r:id="rId686" name="Check Box 683">
              <controlPr defaultSize="0" autoFill="0" autoLine="0" autoPict="0">
                <anchor moveWithCells="1">
                  <from>
                    <xdr:col>13</xdr:col>
                    <xdr:colOff>0</xdr:colOff>
                    <xdr:row>255</xdr:row>
                    <xdr:rowOff>28575</xdr:rowOff>
                  </from>
                  <to>
                    <xdr:col>15</xdr:col>
                    <xdr:colOff>561975</xdr:colOff>
                    <xdr:row>255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6" r:id="rId687" name="Check Box 684">
              <controlPr defaultSize="0" autoFill="0" autoLine="0" autoPict="0">
                <anchor moveWithCells="1">
                  <from>
                    <xdr:col>13</xdr:col>
                    <xdr:colOff>0</xdr:colOff>
                    <xdr:row>257</xdr:row>
                    <xdr:rowOff>19050</xdr:rowOff>
                  </from>
                  <to>
                    <xdr:col>15</xdr:col>
                    <xdr:colOff>561975</xdr:colOff>
                    <xdr:row>257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7" r:id="rId688" name="Check Box 685">
              <controlPr defaultSize="0" autoFill="0" autoLine="0" autoPict="0">
                <anchor moveWithCells="1">
                  <from>
                    <xdr:col>16</xdr:col>
                    <xdr:colOff>0</xdr:colOff>
                    <xdr:row>255</xdr:row>
                    <xdr:rowOff>38100</xdr:rowOff>
                  </from>
                  <to>
                    <xdr:col>18</xdr:col>
                    <xdr:colOff>561975</xdr:colOff>
                    <xdr:row>255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8" r:id="rId689" name="Check Box 686">
              <controlPr defaultSize="0" autoFill="0" autoLine="0" autoPict="0">
                <anchor moveWithCells="1">
                  <from>
                    <xdr:col>4</xdr:col>
                    <xdr:colOff>1400175</xdr:colOff>
                    <xdr:row>259</xdr:row>
                    <xdr:rowOff>19050</xdr:rowOff>
                  </from>
                  <to>
                    <xdr:col>6</xdr:col>
                    <xdr:colOff>542925</xdr:colOff>
                    <xdr:row>259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9" r:id="rId690" name="Check Box 687">
              <controlPr defaultSize="0" autoFill="0" autoLine="0" autoPict="0">
                <anchor moveWithCells="1">
                  <from>
                    <xdr:col>4</xdr:col>
                    <xdr:colOff>1400175</xdr:colOff>
                    <xdr:row>261</xdr:row>
                    <xdr:rowOff>38100</xdr:rowOff>
                  </from>
                  <to>
                    <xdr:col>6</xdr:col>
                    <xdr:colOff>542925</xdr:colOff>
                    <xdr:row>261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0" r:id="rId691" name="Check Box 688">
              <controlPr defaultSize="0" autoFill="0" autoLine="0" autoPict="0">
                <anchor moveWithCells="1">
                  <from>
                    <xdr:col>4</xdr:col>
                    <xdr:colOff>1400175</xdr:colOff>
                    <xdr:row>262</xdr:row>
                    <xdr:rowOff>19050</xdr:rowOff>
                  </from>
                  <to>
                    <xdr:col>6</xdr:col>
                    <xdr:colOff>542925</xdr:colOff>
                    <xdr:row>262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1" r:id="rId692" name="Check Box 689">
              <controlPr defaultSize="0" autoFill="0" autoLine="0" autoPict="0">
                <anchor moveWithCells="1">
                  <from>
                    <xdr:col>4</xdr:col>
                    <xdr:colOff>1400175</xdr:colOff>
                    <xdr:row>263</xdr:row>
                    <xdr:rowOff>28575</xdr:rowOff>
                  </from>
                  <to>
                    <xdr:col>6</xdr:col>
                    <xdr:colOff>542925</xdr:colOff>
                    <xdr:row>263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2" r:id="rId693" name="Check Box 690">
              <controlPr defaultSize="0" autoFill="0" autoLine="0" autoPict="0">
                <anchor moveWithCells="1">
                  <from>
                    <xdr:col>4</xdr:col>
                    <xdr:colOff>1400175</xdr:colOff>
                    <xdr:row>264</xdr:row>
                    <xdr:rowOff>19050</xdr:rowOff>
                  </from>
                  <to>
                    <xdr:col>6</xdr:col>
                    <xdr:colOff>542925</xdr:colOff>
                    <xdr:row>264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3" r:id="rId694" name="Check Box 691">
              <controlPr defaultSize="0" autoFill="0" autoLine="0" autoPict="0">
                <anchor moveWithCells="1">
                  <from>
                    <xdr:col>4</xdr:col>
                    <xdr:colOff>1400175</xdr:colOff>
                    <xdr:row>265</xdr:row>
                    <xdr:rowOff>19050</xdr:rowOff>
                  </from>
                  <to>
                    <xdr:col>6</xdr:col>
                    <xdr:colOff>542925</xdr:colOff>
                    <xdr:row>265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4" r:id="rId695" name="Check Box 692">
              <controlPr defaultSize="0" autoFill="0" autoLine="0" autoPict="0">
                <anchor moveWithCells="1">
                  <from>
                    <xdr:col>7</xdr:col>
                    <xdr:colOff>0</xdr:colOff>
                    <xdr:row>262</xdr:row>
                    <xdr:rowOff>28575</xdr:rowOff>
                  </from>
                  <to>
                    <xdr:col>9</xdr:col>
                    <xdr:colOff>561975</xdr:colOff>
                    <xdr:row>262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5" r:id="rId696" name="Check Box 693">
              <controlPr defaultSize="0" autoFill="0" autoLine="0" autoPict="0">
                <anchor moveWithCells="1">
                  <from>
                    <xdr:col>7</xdr:col>
                    <xdr:colOff>0</xdr:colOff>
                    <xdr:row>265</xdr:row>
                    <xdr:rowOff>38100</xdr:rowOff>
                  </from>
                  <to>
                    <xdr:col>9</xdr:col>
                    <xdr:colOff>561975</xdr:colOff>
                    <xdr:row>265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6" r:id="rId697" name="Check Box 694">
              <controlPr defaultSize="0" autoFill="0" autoLine="0" autoPict="0">
                <anchor moveWithCells="1">
                  <from>
                    <xdr:col>10</xdr:col>
                    <xdr:colOff>0</xdr:colOff>
                    <xdr:row>262</xdr:row>
                    <xdr:rowOff>38100</xdr:rowOff>
                  </from>
                  <to>
                    <xdr:col>12</xdr:col>
                    <xdr:colOff>561975</xdr:colOff>
                    <xdr:row>262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7" r:id="rId698" name="Check Box 695">
              <controlPr defaultSize="0" autoFill="0" autoLine="0" autoPict="0">
                <anchor moveWithCells="1">
                  <from>
                    <xdr:col>4</xdr:col>
                    <xdr:colOff>1409700</xdr:colOff>
                    <xdr:row>267</xdr:row>
                    <xdr:rowOff>28575</xdr:rowOff>
                  </from>
                  <to>
                    <xdr:col>6</xdr:col>
                    <xdr:colOff>552450</xdr:colOff>
                    <xdr:row>267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8" r:id="rId699" name="Check Box 696">
              <controlPr defaultSize="0" autoFill="0" autoLine="0" autoPict="0">
                <anchor moveWithCells="1">
                  <from>
                    <xdr:col>4</xdr:col>
                    <xdr:colOff>1409700</xdr:colOff>
                    <xdr:row>268</xdr:row>
                    <xdr:rowOff>19050</xdr:rowOff>
                  </from>
                  <to>
                    <xdr:col>6</xdr:col>
                    <xdr:colOff>552450</xdr:colOff>
                    <xdr:row>268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9" r:id="rId700" name="Check Box 697">
              <controlPr defaultSize="0" autoFill="0" autoLine="0" autoPict="0">
                <anchor moveWithCells="1">
                  <from>
                    <xdr:col>4</xdr:col>
                    <xdr:colOff>1409700</xdr:colOff>
                    <xdr:row>269</xdr:row>
                    <xdr:rowOff>9525</xdr:rowOff>
                  </from>
                  <to>
                    <xdr:col>6</xdr:col>
                    <xdr:colOff>552450</xdr:colOff>
                    <xdr:row>269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0" r:id="rId701" name="Check Box 698">
              <controlPr defaultSize="0" autoFill="0" autoLine="0" autoPict="0">
                <anchor moveWithCells="1">
                  <from>
                    <xdr:col>4</xdr:col>
                    <xdr:colOff>1409700</xdr:colOff>
                    <xdr:row>271</xdr:row>
                    <xdr:rowOff>38100</xdr:rowOff>
                  </from>
                  <to>
                    <xdr:col>6</xdr:col>
                    <xdr:colOff>552450</xdr:colOff>
                    <xdr:row>271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1" r:id="rId702" name="Check Box 699">
              <controlPr defaultSize="0" autoFill="0" autoLine="0" autoPict="0">
                <anchor moveWithCells="1">
                  <from>
                    <xdr:col>7</xdr:col>
                    <xdr:colOff>0</xdr:colOff>
                    <xdr:row>271</xdr:row>
                    <xdr:rowOff>38100</xdr:rowOff>
                  </from>
                  <to>
                    <xdr:col>9</xdr:col>
                    <xdr:colOff>561975</xdr:colOff>
                    <xdr:row>271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2" r:id="rId703" name="Check Box 700">
              <controlPr defaultSize="0" autoFill="0" autoLine="0" autoPict="0">
                <anchor moveWithCells="1">
                  <from>
                    <xdr:col>4</xdr:col>
                    <xdr:colOff>1409700</xdr:colOff>
                    <xdr:row>272</xdr:row>
                    <xdr:rowOff>28575</xdr:rowOff>
                  </from>
                  <to>
                    <xdr:col>6</xdr:col>
                    <xdr:colOff>552450</xdr:colOff>
                    <xdr:row>272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3" r:id="rId704" name="Check Box 701">
              <controlPr defaultSize="0" autoFill="0" autoLine="0" autoPict="0">
                <anchor moveWithCells="1">
                  <from>
                    <xdr:col>4</xdr:col>
                    <xdr:colOff>1409700</xdr:colOff>
                    <xdr:row>273</xdr:row>
                    <xdr:rowOff>38100</xdr:rowOff>
                  </from>
                  <to>
                    <xdr:col>6</xdr:col>
                    <xdr:colOff>552450</xdr:colOff>
                    <xdr:row>273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4" r:id="rId705" name="Check Box 702">
              <controlPr defaultSize="0" autoFill="0" autoLine="0" autoPict="0">
                <anchor moveWithCells="1">
                  <from>
                    <xdr:col>7</xdr:col>
                    <xdr:colOff>0</xdr:colOff>
                    <xdr:row>273</xdr:row>
                    <xdr:rowOff>38100</xdr:rowOff>
                  </from>
                  <to>
                    <xdr:col>9</xdr:col>
                    <xdr:colOff>561975</xdr:colOff>
                    <xdr:row>273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5" r:id="rId706" name="Check Box 703">
              <controlPr defaultSize="0" autoFill="0" autoLine="0" autoPict="0">
                <anchor moveWithCells="1">
                  <from>
                    <xdr:col>10</xdr:col>
                    <xdr:colOff>0</xdr:colOff>
                    <xdr:row>273</xdr:row>
                    <xdr:rowOff>28575</xdr:rowOff>
                  </from>
                  <to>
                    <xdr:col>12</xdr:col>
                    <xdr:colOff>561975</xdr:colOff>
                    <xdr:row>273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6" r:id="rId707" name="Check Box 704">
              <controlPr defaultSize="0" autoFill="0" autoLine="0" autoPict="0">
                <anchor moveWithCells="1">
                  <from>
                    <xdr:col>13</xdr:col>
                    <xdr:colOff>0</xdr:colOff>
                    <xdr:row>273</xdr:row>
                    <xdr:rowOff>28575</xdr:rowOff>
                  </from>
                  <to>
                    <xdr:col>15</xdr:col>
                    <xdr:colOff>561975</xdr:colOff>
                    <xdr:row>273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7" r:id="rId708" name="Check Box 705">
              <controlPr defaultSize="0" autoFill="0" autoLine="0" autoPict="0">
                <anchor moveWithCells="1">
                  <from>
                    <xdr:col>4</xdr:col>
                    <xdr:colOff>1409700</xdr:colOff>
                    <xdr:row>274</xdr:row>
                    <xdr:rowOff>28575</xdr:rowOff>
                  </from>
                  <to>
                    <xdr:col>6</xdr:col>
                    <xdr:colOff>552450</xdr:colOff>
                    <xdr:row>274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8" r:id="rId709" name="Check Box 706">
              <controlPr defaultSize="0" autoFill="0" autoLine="0" autoPict="0">
                <anchor moveWithCells="1">
                  <from>
                    <xdr:col>4</xdr:col>
                    <xdr:colOff>1409700</xdr:colOff>
                    <xdr:row>275</xdr:row>
                    <xdr:rowOff>19050</xdr:rowOff>
                  </from>
                  <to>
                    <xdr:col>6</xdr:col>
                    <xdr:colOff>552450</xdr:colOff>
                    <xdr:row>275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9" r:id="rId710" name="Check Box 707">
              <controlPr defaultSize="0" autoFill="0" autoLine="0" autoPict="0">
                <anchor moveWithCells="1">
                  <from>
                    <xdr:col>7</xdr:col>
                    <xdr:colOff>0</xdr:colOff>
                    <xdr:row>274</xdr:row>
                    <xdr:rowOff>38100</xdr:rowOff>
                  </from>
                  <to>
                    <xdr:col>9</xdr:col>
                    <xdr:colOff>561975</xdr:colOff>
                    <xdr:row>274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0" r:id="rId711" name="Check Box 708">
              <controlPr defaultSize="0" autoFill="0" autoLine="0" autoPict="0">
                <anchor moveWithCells="1">
                  <from>
                    <xdr:col>7</xdr:col>
                    <xdr:colOff>0</xdr:colOff>
                    <xdr:row>275</xdr:row>
                    <xdr:rowOff>19050</xdr:rowOff>
                  </from>
                  <to>
                    <xdr:col>9</xdr:col>
                    <xdr:colOff>561975</xdr:colOff>
                    <xdr:row>275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1" r:id="rId712" name="Check Box 709">
              <controlPr defaultSize="0" autoFill="0" autoLine="0" autoPict="0">
                <anchor moveWithCells="1">
                  <from>
                    <xdr:col>10</xdr:col>
                    <xdr:colOff>0</xdr:colOff>
                    <xdr:row>274</xdr:row>
                    <xdr:rowOff>38100</xdr:rowOff>
                  </from>
                  <to>
                    <xdr:col>12</xdr:col>
                    <xdr:colOff>561975</xdr:colOff>
                    <xdr:row>274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2" r:id="rId713" name="Check Box 710">
              <controlPr defaultSize="0" autoFill="0" autoLine="0" autoPict="0">
                <anchor moveWithCells="1">
                  <from>
                    <xdr:col>10</xdr:col>
                    <xdr:colOff>0</xdr:colOff>
                    <xdr:row>275</xdr:row>
                    <xdr:rowOff>28575</xdr:rowOff>
                  </from>
                  <to>
                    <xdr:col>12</xdr:col>
                    <xdr:colOff>561975</xdr:colOff>
                    <xdr:row>275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3" r:id="rId714" name="Check Box 711">
              <controlPr defaultSize="0" autoFill="0" autoLine="0" autoPict="0">
                <anchor moveWithCells="1">
                  <from>
                    <xdr:col>13</xdr:col>
                    <xdr:colOff>0</xdr:colOff>
                    <xdr:row>274</xdr:row>
                    <xdr:rowOff>28575</xdr:rowOff>
                  </from>
                  <to>
                    <xdr:col>15</xdr:col>
                    <xdr:colOff>561975</xdr:colOff>
                    <xdr:row>274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4" r:id="rId715" name="Check Box 712">
              <controlPr defaultSize="0" autoFill="0" autoLine="0" autoPict="0">
                <anchor moveWithCells="1">
                  <from>
                    <xdr:col>13</xdr:col>
                    <xdr:colOff>0</xdr:colOff>
                    <xdr:row>275</xdr:row>
                    <xdr:rowOff>19050</xdr:rowOff>
                  </from>
                  <to>
                    <xdr:col>15</xdr:col>
                    <xdr:colOff>561975</xdr:colOff>
                    <xdr:row>275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5" r:id="rId716" name="Check Box 713">
              <controlPr defaultSize="0" autoFill="0" autoLine="0" autoPict="0">
                <anchor moveWithCells="1">
                  <from>
                    <xdr:col>4</xdr:col>
                    <xdr:colOff>1409700</xdr:colOff>
                    <xdr:row>276</xdr:row>
                    <xdr:rowOff>9525</xdr:rowOff>
                  </from>
                  <to>
                    <xdr:col>6</xdr:col>
                    <xdr:colOff>552450</xdr:colOff>
                    <xdr:row>276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6" r:id="rId717" name="Check Box 714">
              <controlPr defaultSize="0" autoFill="0" autoLine="0" autoPict="0">
                <anchor moveWithCells="1">
                  <from>
                    <xdr:col>7</xdr:col>
                    <xdr:colOff>0</xdr:colOff>
                    <xdr:row>276</xdr:row>
                    <xdr:rowOff>19050</xdr:rowOff>
                  </from>
                  <to>
                    <xdr:col>9</xdr:col>
                    <xdr:colOff>561975</xdr:colOff>
                    <xdr:row>276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7" r:id="rId718" name="Check Box 715">
              <controlPr defaultSize="0" autoFill="0" autoLine="0" autoPict="0">
                <anchor moveWithCells="1">
                  <from>
                    <xdr:col>10</xdr:col>
                    <xdr:colOff>0</xdr:colOff>
                    <xdr:row>276</xdr:row>
                    <xdr:rowOff>19050</xdr:rowOff>
                  </from>
                  <to>
                    <xdr:col>12</xdr:col>
                    <xdr:colOff>561975</xdr:colOff>
                    <xdr:row>276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8" r:id="rId719" name="Check Box 716">
              <controlPr defaultSize="0" autoFill="0" autoLine="0" autoPict="0">
                <anchor moveWithCells="1">
                  <from>
                    <xdr:col>13</xdr:col>
                    <xdr:colOff>0</xdr:colOff>
                    <xdr:row>276</xdr:row>
                    <xdr:rowOff>19050</xdr:rowOff>
                  </from>
                  <to>
                    <xdr:col>15</xdr:col>
                    <xdr:colOff>561975</xdr:colOff>
                    <xdr:row>276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" r:id="rId720" name="Check Box 717">
              <controlPr defaultSize="0" autoFill="0" autoLine="0" autoPict="0">
                <anchor moveWithCells="1">
                  <from>
                    <xdr:col>16</xdr:col>
                    <xdr:colOff>0</xdr:colOff>
                    <xdr:row>276</xdr:row>
                    <xdr:rowOff>28575</xdr:rowOff>
                  </from>
                  <to>
                    <xdr:col>18</xdr:col>
                    <xdr:colOff>561975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" r:id="rId721" name="Check Box 718">
              <controlPr defaultSize="0" autoFill="0" autoLine="0" autoPict="0">
                <anchor moveWithCells="1">
                  <from>
                    <xdr:col>4</xdr:col>
                    <xdr:colOff>1409700</xdr:colOff>
                    <xdr:row>277</xdr:row>
                    <xdr:rowOff>28575</xdr:rowOff>
                  </from>
                  <to>
                    <xdr:col>6</xdr:col>
                    <xdr:colOff>552450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" r:id="rId722" name="Check Box 719">
              <controlPr defaultSize="0" autoFill="0" autoLine="0" autoPict="0">
                <anchor moveWithCells="1">
                  <from>
                    <xdr:col>4</xdr:col>
                    <xdr:colOff>1409700</xdr:colOff>
                    <xdr:row>278</xdr:row>
                    <xdr:rowOff>19050</xdr:rowOff>
                  </from>
                  <to>
                    <xdr:col>6</xdr:col>
                    <xdr:colOff>552450</xdr:colOff>
                    <xdr:row>278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" r:id="rId723" name="Check Box 720">
              <controlPr defaultSize="0" autoFill="0" autoLine="0" autoPict="0">
                <anchor moveWithCells="1">
                  <from>
                    <xdr:col>7</xdr:col>
                    <xdr:colOff>0</xdr:colOff>
                    <xdr:row>277</xdr:row>
                    <xdr:rowOff>38100</xdr:rowOff>
                  </from>
                  <to>
                    <xdr:col>9</xdr:col>
                    <xdr:colOff>561975</xdr:colOff>
                    <xdr:row>277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" r:id="rId724" name="Check Box 721">
              <controlPr defaultSize="0" autoFill="0" autoLine="0" autoPict="0">
                <anchor moveWithCells="1">
                  <from>
                    <xdr:col>7</xdr:col>
                    <xdr:colOff>0</xdr:colOff>
                    <xdr:row>278</xdr:row>
                    <xdr:rowOff>38100</xdr:rowOff>
                  </from>
                  <to>
                    <xdr:col>9</xdr:col>
                    <xdr:colOff>561975</xdr:colOff>
                    <xdr:row>278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" r:id="rId725" name="Check Box 722">
              <controlPr defaultSize="0" autoFill="0" autoLine="0" autoPict="0">
                <anchor moveWithCells="1">
                  <from>
                    <xdr:col>10</xdr:col>
                    <xdr:colOff>0</xdr:colOff>
                    <xdr:row>277</xdr:row>
                    <xdr:rowOff>28575</xdr:rowOff>
                  </from>
                  <to>
                    <xdr:col>12</xdr:col>
                    <xdr:colOff>561975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" r:id="rId726" name="Check Box 723">
              <controlPr defaultSize="0" autoFill="0" autoLine="0" autoPict="0">
                <anchor moveWithCells="1">
                  <from>
                    <xdr:col>10</xdr:col>
                    <xdr:colOff>0</xdr:colOff>
                    <xdr:row>278</xdr:row>
                    <xdr:rowOff>28575</xdr:rowOff>
                  </from>
                  <to>
                    <xdr:col>12</xdr:col>
                    <xdr:colOff>561975</xdr:colOff>
                    <xdr:row>278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" r:id="rId727" name="Check Box 724">
              <controlPr defaultSize="0" autoFill="0" autoLine="0" autoPict="0">
                <anchor moveWithCells="1">
                  <from>
                    <xdr:col>13</xdr:col>
                    <xdr:colOff>0</xdr:colOff>
                    <xdr:row>277</xdr:row>
                    <xdr:rowOff>28575</xdr:rowOff>
                  </from>
                  <to>
                    <xdr:col>15</xdr:col>
                    <xdr:colOff>561975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" r:id="rId728" name="Check Box 725">
              <controlPr defaultSize="0" autoFill="0" autoLine="0" autoPict="0">
                <anchor moveWithCells="1">
                  <from>
                    <xdr:col>16</xdr:col>
                    <xdr:colOff>0</xdr:colOff>
                    <xdr:row>277</xdr:row>
                    <xdr:rowOff>38100</xdr:rowOff>
                  </from>
                  <to>
                    <xdr:col>18</xdr:col>
                    <xdr:colOff>561975</xdr:colOff>
                    <xdr:row>277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" r:id="rId729" name="Check Box 726">
              <controlPr defaultSize="0" autoFill="0" autoLine="0" autoPict="0">
                <anchor moveWithCells="1">
                  <from>
                    <xdr:col>4</xdr:col>
                    <xdr:colOff>1409700</xdr:colOff>
                    <xdr:row>279</xdr:row>
                    <xdr:rowOff>19050</xdr:rowOff>
                  </from>
                  <to>
                    <xdr:col>6</xdr:col>
                    <xdr:colOff>552450</xdr:colOff>
                    <xdr:row>279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" r:id="rId730" name="Check Box 727">
              <controlPr defaultSize="0" autoFill="0" autoLine="0" autoPict="0">
                <anchor moveWithCells="1">
                  <from>
                    <xdr:col>4</xdr:col>
                    <xdr:colOff>1409700</xdr:colOff>
                    <xdr:row>280</xdr:row>
                    <xdr:rowOff>19050</xdr:rowOff>
                  </from>
                  <to>
                    <xdr:col>6</xdr:col>
                    <xdr:colOff>552450</xdr:colOff>
                    <xdr:row>280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" r:id="rId731" name="Check Box 728">
              <controlPr defaultSize="0" autoFill="0" autoLine="0" autoPict="0">
                <anchor moveWithCells="1">
                  <from>
                    <xdr:col>7</xdr:col>
                    <xdr:colOff>0</xdr:colOff>
                    <xdr:row>279</xdr:row>
                    <xdr:rowOff>19050</xdr:rowOff>
                  </from>
                  <to>
                    <xdr:col>9</xdr:col>
                    <xdr:colOff>561975</xdr:colOff>
                    <xdr:row>279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" r:id="rId732" name="Check Box 729">
              <controlPr defaultSize="0" autoFill="0" autoLine="0" autoPict="0">
                <anchor moveWithCells="1">
                  <from>
                    <xdr:col>7</xdr:col>
                    <xdr:colOff>0</xdr:colOff>
                    <xdr:row>280</xdr:row>
                    <xdr:rowOff>19050</xdr:rowOff>
                  </from>
                  <to>
                    <xdr:col>9</xdr:col>
                    <xdr:colOff>561975</xdr:colOff>
                    <xdr:row>280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" r:id="rId733" name="Check Box 730">
              <controlPr defaultSize="0" autoFill="0" autoLine="0" autoPict="0">
                <anchor moveWithCells="1">
                  <from>
                    <xdr:col>10</xdr:col>
                    <xdr:colOff>0</xdr:colOff>
                    <xdr:row>279</xdr:row>
                    <xdr:rowOff>38100</xdr:rowOff>
                  </from>
                  <to>
                    <xdr:col>12</xdr:col>
                    <xdr:colOff>561975</xdr:colOff>
                    <xdr:row>279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" r:id="rId734" name="Check Box 731">
              <controlPr defaultSize="0" autoFill="0" autoLine="0" autoPict="0">
                <anchor moveWithCells="1">
                  <from>
                    <xdr:col>10</xdr:col>
                    <xdr:colOff>0</xdr:colOff>
                    <xdr:row>280</xdr:row>
                    <xdr:rowOff>19050</xdr:rowOff>
                  </from>
                  <to>
                    <xdr:col>12</xdr:col>
                    <xdr:colOff>561975</xdr:colOff>
                    <xdr:row>280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4" r:id="rId735" name="Check Box 732">
              <controlPr defaultSize="0" autoFill="0" autoLine="0" autoPict="0">
                <anchor moveWithCells="1">
                  <from>
                    <xdr:col>13</xdr:col>
                    <xdr:colOff>0</xdr:colOff>
                    <xdr:row>279</xdr:row>
                    <xdr:rowOff>28575</xdr:rowOff>
                  </from>
                  <to>
                    <xdr:col>15</xdr:col>
                    <xdr:colOff>561975</xdr:colOff>
                    <xdr:row>279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" r:id="rId736" name="Check Box 733">
              <controlPr defaultSize="0" autoFill="0" autoLine="0" autoPict="0">
                <anchor moveWithCells="1">
                  <from>
                    <xdr:col>16</xdr:col>
                    <xdr:colOff>0</xdr:colOff>
                    <xdr:row>279</xdr:row>
                    <xdr:rowOff>28575</xdr:rowOff>
                  </from>
                  <to>
                    <xdr:col>18</xdr:col>
                    <xdr:colOff>561975</xdr:colOff>
                    <xdr:row>279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6" r:id="rId737" name="Check Box 734">
              <controlPr defaultSize="0" autoFill="0" autoLine="0" autoPict="0">
                <anchor moveWithCells="1">
                  <from>
                    <xdr:col>4</xdr:col>
                    <xdr:colOff>1409700</xdr:colOff>
                    <xdr:row>281</xdr:row>
                    <xdr:rowOff>28575</xdr:rowOff>
                  </from>
                  <to>
                    <xdr:col>6</xdr:col>
                    <xdr:colOff>552450</xdr:colOff>
                    <xdr:row>281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7" r:id="rId738" name="Check Box 735">
              <controlPr defaultSize="0" autoFill="0" autoLine="0" autoPict="0">
                <anchor moveWithCells="1">
                  <from>
                    <xdr:col>7</xdr:col>
                    <xdr:colOff>0</xdr:colOff>
                    <xdr:row>281</xdr:row>
                    <xdr:rowOff>28575</xdr:rowOff>
                  </from>
                  <to>
                    <xdr:col>9</xdr:col>
                    <xdr:colOff>561975</xdr:colOff>
                    <xdr:row>281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8" r:id="rId739" name="Check Box 736">
              <controlPr defaultSize="0" autoFill="0" autoLine="0" autoPict="0">
                <anchor moveWithCells="1">
                  <from>
                    <xdr:col>10</xdr:col>
                    <xdr:colOff>0</xdr:colOff>
                    <xdr:row>281</xdr:row>
                    <xdr:rowOff>9525</xdr:rowOff>
                  </from>
                  <to>
                    <xdr:col>12</xdr:col>
                    <xdr:colOff>561975</xdr:colOff>
                    <xdr:row>281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9" r:id="rId740" name="Check Box 737">
              <controlPr defaultSize="0" autoFill="0" autoLine="0" autoPict="0">
                <anchor moveWithCells="1">
                  <from>
                    <xdr:col>13</xdr:col>
                    <xdr:colOff>0</xdr:colOff>
                    <xdr:row>281</xdr:row>
                    <xdr:rowOff>28575</xdr:rowOff>
                  </from>
                  <to>
                    <xdr:col>15</xdr:col>
                    <xdr:colOff>561975</xdr:colOff>
                    <xdr:row>281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0" r:id="rId741" name="Check Box 738">
              <controlPr defaultSize="0" autoFill="0" autoLine="0" autoPict="0">
                <anchor moveWithCells="1">
                  <from>
                    <xdr:col>16</xdr:col>
                    <xdr:colOff>0</xdr:colOff>
                    <xdr:row>281</xdr:row>
                    <xdr:rowOff>38100</xdr:rowOff>
                  </from>
                  <to>
                    <xdr:col>18</xdr:col>
                    <xdr:colOff>561975</xdr:colOff>
                    <xdr:row>281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1" r:id="rId742" name="Check Box 739">
              <controlPr defaultSize="0" autoFill="0" autoLine="0" autoPict="0">
                <anchor moveWithCells="1">
                  <from>
                    <xdr:col>5</xdr:col>
                    <xdr:colOff>0</xdr:colOff>
                    <xdr:row>125</xdr:row>
                    <xdr:rowOff>19050</xdr:rowOff>
                  </from>
                  <to>
                    <xdr:col>6</xdr:col>
                    <xdr:colOff>561975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2" r:id="rId743" name="Check Box 740">
              <controlPr defaultSize="0" autoFill="0" autoLine="0" autoPict="0">
                <anchor moveWithCells="1">
                  <from>
                    <xdr:col>7</xdr:col>
                    <xdr:colOff>0</xdr:colOff>
                    <xdr:row>125</xdr:row>
                    <xdr:rowOff>19050</xdr:rowOff>
                  </from>
                  <to>
                    <xdr:col>9</xdr:col>
                    <xdr:colOff>561975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3" r:id="rId744" name="Check Box 741">
              <controlPr defaultSize="0" autoFill="0" autoLine="0" autoPict="0">
                <anchor moveWithCells="1">
                  <from>
                    <xdr:col>13</xdr:col>
                    <xdr:colOff>0</xdr:colOff>
                    <xdr:row>165</xdr:row>
                    <xdr:rowOff>38100</xdr:rowOff>
                  </from>
                  <to>
                    <xdr:col>15</xdr:col>
                    <xdr:colOff>561975</xdr:colOff>
                    <xdr:row>165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4" r:id="rId745" name="Check Box 742">
              <controlPr defaultSize="0" autoFill="0" autoLine="0" autoPict="0">
                <anchor moveWithCells="1">
                  <from>
                    <xdr:col>7</xdr:col>
                    <xdr:colOff>0</xdr:colOff>
                    <xdr:row>189</xdr:row>
                    <xdr:rowOff>19050</xdr:rowOff>
                  </from>
                  <to>
                    <xdr:col>9</xdr:col>
                    <xdr:colOff>561975</xdr:colOff>
                    <xdr:row>189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5" r:id="rId746" name="Check Box 743">
              <controlPr defaultSize="0" autoFill="0" autoLine="0" autoPict="0">
                <anchor moveWithCells="1">
                  <from>
                    <xdr:col>7</xdr:col>
                    <xdr:colOff>0</xdr:colOff>
                    <xdr:row>184</xdr:row>
                    <xdr:rowOff>28575</xdr:rowOff>
                  </from>
                  <to>
                    <xdr:col>9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6" r:id="rId747" name="Check Box 744">
              <controlPr defaultSize="0" autoFill="0" autoLine="0" autoPict="0">
                <anchor moveWithCells="1">
                  <from>
                    <xdr:col>10</xdr:col>
                    <xdr:colOff>0</xdr:colOff>
                    <xdr:row>184</xdr:row>
                    <xdr:rowOff>19050</xdr:rowOff>
                  </from>
                  <to>
                    <xdr:col>12</xdr:col>
                    <xdr:colOff>561975</xdr:colOff>
                    <xdr:row>184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7" r:id="rId748" name="Check Box 745">
              <controlPr defaultSize="0" autoFill="0" autoLine="0" autoPict="0">
                <anchor moveWithCells="1">
                  <from>
                    <xdr:col>13</xdr:col>
                    <xdr:colOff>0</xdr:colOff>
                    <xdr:row>184</xdr:row>
                    <xdr:rowOff>19050</xdr:rowOff>
                  </from>
                  <to>
                    <xdr:col>15</xdr:col>
                    <xdr:colOff>561975</xdr:colOff>
                    <xdr:row>184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8" r:id="rId749" name="Check Box 746">
              <controlPr defaultSize="0" autoFill="0" autoLine="0" autoPict="0">
                <anchor moveWithCells="1">
                  <from>
                    <xdr:col>16</xdr:col>
                    <xdr:colOff>0</xdr:colOff>
                    <xdr:row>184</xdr:row>
                    <xdr:rowOff>19050</xdr:rowOff>
                  </from>
                  <to>
                    <xdr:col>18</xdr:col>
                    <xdr:colOff>571500</xdr:colOff>
                    <xdr:row>184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9" r:id="rId750" name="Check Box 747">
              <controlPr defaultSize="0" autoFill="0" autoLine="0" autoPict="0">
                <anchor moveWithCells="1">
                  <from>
                    <xdr:col>13</xdr:col>
                    <xdr:colOff>0</xdr:colOff>
                    <xdr:row>201</xdr:row>
                    <xdr:rowOff>28575</xdr:rowOff>
                  </from>
                  <to>
                    <xdr:col>15</xdr:col>
                    <xdr:colOff>561975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0" r:id="rId751" name="Check Box 748">
              <controlPr defaultSize="0" autoFill="0" autoLine="0" autoPict="0">
                <anchor moveWithCells="1">
                  <from>
                    <xdr:col>16</xdr:col>
                    <xdr:colOff>0</xdr:colOff>
                    <xdr:row>201</xdr:row>
                    <xdr:rowOff>19050</xdr:rowOff>
                  </from>
                  <to>
                    <xdr:col>18</xdr:col>
                    <xdr:colOff>561975</xdr:colOff>
                    <xdr:row>201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1" r:id="rId752" name="Check Box 749">
              <controlPr defaultSize="0" autoFill="0" autoLine="0" autoPict="0">
                <anchor moveWithCells="1">
                  <from>
                    <xdr:col>16</xdr:col>
                    <xdr:colOff>0</xdr:colOff>
                    <xdr:row>216</xdr:row>
                    <xdr:rowOff>28575</xdr:rowOff>
                  </from>
                  <to>
                    <xdr:col>18</xdr:col>
                    <xdr:colOff>561975</xdr:colOff>
                    <xdr:row>216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2" r:id="rId753" name="Check Box 750">
              <controlPr defaultSize="0" autoFill="0" autoLine="0" autoPict="0">
                <anchor moveWithCells="1">
                  <from>
                    <xdr:col>16</xdr:col>
                    <xdr:colOff>0</xdr:colOff>
                    <xdr:row>218</xdr:row>
                    <xdr:rowOff>28575</xdr:rowOff>
                  </from>
                  <to>
                    <xdr:col>18</xdr:col>
                    <xdr:colOff>561975</xdr:colOff>
                    <xdr:row>218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3" r:id="rId754" name="Check Box 751">
              <controlPr defaultSize="0" autoFill="0" autoLine="0" autoPict="0">
                <anchor moveWithCells="1">
                  <from>
                    <xdr:col>16</xdr:col>
                    <xdr:colOff>0</xdr:colOff>
                    <xdr:row>228</xdr:row>
                    <xdr:rowOff>19050</xdr:rowOff>
                  </from>
                  <to>
                    <xdr:col>18</xdr:col>
                    <xdr:colOff>561975</xdr:colOff>
                    <xdr:row>228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4" r:id="rId755" name="Check Box 752">
              <controlPr defaultSize="0" autoFill="0" autoLine="0" autoPict="0">
                <anchor moveWithCells="1">
                  <from>
                    <xdr:col>5</xdr:col>
                    <xdr:colOff>0</xdr:colOff>
                    <xdr:row>225</xdr:row>
                    <xdr:rowOff>28575</xdr:rowOff>
                  </from>
                  <to>
                    <xdr:col>6</xdr:col>
                    <xdr:colOff>561975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5" r:id="rId756" name="Check Box 753">
              <controlPr defaultSize="0" autoFill="0" autoLine="0" autoPict="0">
                <anchor moveWithCells="1">
                  <from>
                    <xdr:col>7</xdr:col>
                    <xdr:colOff>0</xdr:colOff>
                    <xdr:row>225</xdr:row>
                    <xdr:rowOff>28575</xdr:rowOff>
                  </from>
                  <to>
                    <xdr:col>9</xdr:col>
                    <xdr:colOff>561975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6" r:id="rId757" name="Check Box 754">
              <controlPr defaultSize="0" autoFill="0" autoLine="0" autoPict="0">
                <anchor moveWithCells="1">
                  <from>
                    <xdr:col>10</xdr:col>
                    <xdr:colOff>0</xdr:colOff>
                    <xdr:row>225</xdr:row>
                    <xdr:rowOff>28575</xdr:rowOff>
                  </from>
                  <to>
                    <xdr:col>12</xdr:col>
                    <xdr:colOff>561975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7" r:id="rId758" name="Check Box 755">
              <controlPr defaultSize="0" autoFill="0" autoLine="0" autoPict="0">
                <anchor moveWithCells="1">
                  <from>
                    <xdr:col>13</xdr:col>
                    <xdr:colOff>0</xdr:colOff>
                    <xdr:row>225</xdr:row>
                    <xdr:rowOff>19050</xdr:rowOff>
                  </from>
                  <to>
                    <xdr:col>15</xdr:col>
                    <xdr:colOff>561975</xdr:colOff>
                    <xdr:row>225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8" r:id="rId759" name="Check Box 756">
              <controlPr defaultSize="0" autoFill="0" autoLine="0" autoPict="0">
                <anchor moveWithCells="1">
                  <from>
                    <xdr:col>16</xdr:col>
                    <xdr:colOff>0</xdr:colOff>
                    <xdr:row>225</xdr:row>
                    <xdr:rowOff>28575</xdr:rowOff>
                  </from>
                  <to>
                    <xdr:col>18</xdr:col>
                    <xdr:colOff>561975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9" r:id="rId760" name="Check Box 757">
              <controlPr defaultSize="0" autoFill="0" autoLine="0" autoPict="0">
                <anchor moveWithCells="1">
                  <from>
                    <xdr:col>7</xdr:col>
                    <xdr:colOff>0</xdr:colOff>
                    <xdr:row>235</xdr:row>
                    <xdr:rowOff>19050</xdr:rowOff>
                  </from>
                  <to>
                    <xdr:col>9</xdr:col>
                    <xdr:colOff>561975</xdr:colOff>
                    <xdr:row>235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0" r:id="rId761" name="Check Box 758">
              <controlPr defaultSize="0" autoFill="0" autoLine="0" autoPict="0">
                <anchor moveWithCells="1">
                  <from>
                    <xdr:col>10</xdr:col>
                    <xdr:colOff>0</xdr:colOff>
                    <xdr:row>235</xdr:row>
                    <xdr:rowOff>28575</xdr:rowOff>
                  </from>
                  <to>
                    <xdr:col>12</xdr:col>
                    <xdr:colOff>561975</xdr:colOff>
                    <xdr:row>235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" r:id="rId762" name="Check Box 759">
              <controlPr defaultSize="0" autoFill="0" autoLine="0" autoPict="0">
                <anchor moveWithCells="1">
                  <from>
                    <xdr:col>4</xdr:col>
                    <xdr:colOff>1409700</xdr:colOff>
                    <xdr:row>234</xdr:row>
                    <xdr:rowOff>19050</xdr:rowOff>
                  </from>
                  <to>
                    <xdr:col>6</xdr:col>
                    <xdr:colOff>552450</xdr:colOff>
                    <xdr:row>234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" r:id="rId763" name="Check Box 760">
              <controlPr defaultSize="0" autoFill="0" autoLine="0" autoPict="0">
                <anchor moveWithCells="1">
                  <from>
                    <xdr:col>4</xdr:col>
                    <xdr:colOff>1409700</xdr:colOff>
                    <xdr:row>229</xdr:row>
                    <xdr:rowOff>28575</xdr:rowOff>
                  </from>
                  <to>
                    <xdr:col>6</xdr:col>
                    <xdr:colOff>552450</xdr:colOff>
                    <xdr:row>229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" r:id="rId764" name="Check Box 761">
              <controlPr defaultSize="0" autoFill="0" autoLine="0" autoPict="0">
                <anchor moveWithCells="1">
                  <from>
                    <xdr:col>7</xdr:col>
                    <xdr:colOff>0</xdr:colOff>
                    <xdr:row>229</xdr:row>
                    <xdr:rowOff>9525</xdr:rowOff>
                  </from>
                  <to>
                    <xdr:col>9</xdr:col>
                    <xdr:colOff>561975</xdr:colOff>
                    <xdr:row>229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4" r:id="rId765" name="Check Box 762">
              <controlPr defaultSize="0" autoFill="0" autoLine="0" autoPict="0">
                <anchor moveWithCells="1">
                  <from>
                    <xdr:col>10</xdr:col>
                    <xdr:colOff>0</xdr:colOff>
                    <xdr:row>240</xdr:row>
                    <xdr:rowOff>28575</xdr:rowOff>
                  </from>
                  <to>
                    <xdr:col>12</xdr:col>
                    <xdr:colOff>561975</xdr:colOff>
                    <xdr:row>240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5" r:id="rId766" name="Check Box 763">
              <controlPr defaultSize="0" autoFill="0" autoLine="0" autoPict="0">
                <anchor moveWithCells="1">
                  <from>
                    <xdr:col>13</xdr:col>
                    <xdr:colOff>0</xdr:colOff>
                    <xdr:row>240</xdr:row>
                    <xdr:rowOff>28575</xdr:rowOff>
                  </from>
                  <to>
                    <xdr:col>15</xdr:col>
                    <xdr:colOff>561975</xdr:colOff>
                    <xdr:row>240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6" r:id="rId767" name="Check Box 764">
              <controlPr defaultSize="0" autoFill="0" autoLine="0" autoPict="0">
                <anchor moveWithCells="1">
                  <from>
                    <xdr:col>7</xdr:col>
                    <xdr:colOff>0</xdr:colOff>
                    <xdr:row>254</xdr:row>
                    <xdr:rowOff>19050</xdr:rowOff>
                  </from>
                  <to>
                    <xdr:col>9</xdr:col>
                    <xdr:colOff>561975</xdr:colOff>
                    <xdr:row>254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7" r:id="rId768" name="Check Box 765">
              <controlPr defaultSize="0" autoFill="0" autoLine="0" autoPict="0">
                <anchor moveWithCells="1">
                  <from>
                    <xdr:col>10</xdr:col>
                    <xdr:colOff>0</xdr:colOff>
                    <xdr:row>254</xdr:row>
                    <xdr:rowOff>9525</xdr:rowOff>
                  </from>
                  <to>
                    <xdr:col>12</xdr:col>
                    <xdr:colOff>561975</xdr:colOff>
                    <xdr:row>254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8" r:id="rId769" name="Check Box 766">
              <controlPr defaultSize="0" autoFill="0" autoLine="0" autoPict="0">
                <anchor moveWithCells="1">
                  <from>
                    <xdr:col>7</xdr:col>
                    <xdr:colOff>0</xdr:colOff>
                    <xdr:row>261</xdr:row>
                    <xdr:rowOff>19050</xdr:rowOff>
                  </from>
                  <to>
                    <xdr:col>9</xdr:col>
                    <xdr:colOff>561975</xdr:colOff>
                    <xdr:row>261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9" r:id="rId770" name="Check Box 767">
              <controlPr defaultSize="0" autoFill="0" autoLine="0" autoPict="0">
                <anchor moveWithCells="1">
                  <from>
                    <xdr:col>13</xdr:col>
                    <xdr:colOff>0</xdr:colOff>
                    <xdr:row>262</xdr:row>
                    <xdr:rowOff>28575</xdr:rowOff>
                  </from>
                  <to>
                    <xdr:col>15</xdr:col>
                    <xdr:colOff>561975</xdr:colOff>
                    <xdr:row>262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0" r:id="rId771" name="Check Box 768">
              <controlPr defaultSize="0" autoFill="0" autoLine="0" autoPict="0">
                <anchor moveWithCells="1">
                  <from>
                    <xdr:col>10</xdr:col>
                    <xdr:colOff>0</xdr:colOff>
                    <xdr:row>239</xdr:row>
                    <xdr:rowOff>9525</xdr:rowOff>
                  </from>
                  <to>
                    <xdr:col>12</xdr:col>
                    <xdr:colOff>561975</xdr:colOff>
                    <xdr:row>239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1" r:id="rId772" name="Check Box 769">
              <controlPr defaultSize="0" autoFill="0" autoLine="0" autoPict="0">
                <anchor moveWithCells="1">
                  <from>
                    <xdr:col>7</xdr:col>
                    <xdr:colOff>0</xdr:colOff>
                    <xdr:row>272</xdr:row>
                    <xdr:rowOff>19050</xdr:rowOff>
                  </from>
                  <to>
                    <xdr:col>9</xdr:col>
                    <xdr:colOff>561975</xdr:colOff>
                    <xdr:row>272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2" r:id="rId773" name="Check Box 770">
              <controlPr defaultSize="0" autoFill="0" autoLine="0" autoPict="0">
                <anchor moveWithCells="1">
                  <from>
                    <xdr:col>10</xdr:col>
                    <xdr:colOff>0</xdr:colOff>
                    <xdr:row>271</xdr:row>
                    <xdr:rowOff>19050</xdr:rowOff>
                  </from>
                  <to>
                    <xdr:col>12</xdr:col>
                    <xdr:colOff>561975</xdr:colOff>
                    <xdr:row>271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3" r:id="rId774" name="Check Box 771">
              <controlPr defaultSize="0" autoFill="0" autoLine="0" autoPict="0">
                <anchor moveWithCells="1">
                  <from>
                    <xdr:col>16</xdr:col>
                    <xdr:colOff>0</xdr:colOff>
                    <xdr:row>274</xdr:row>
                    <xdr:rowOff>28575</xdr:rowOff>
                  </from>
                  <to>
                    <xdr:col>18</xdr:col>
                    <xdr:colOff>561975</xdr:colOff>
                    <xdr:row>274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4" r:id="rId775" name="Check Box 772">
              <controlPr defaultSize="0" autoFill="0" autoLine="0" autoPict="0">
                <anchor moveWithCells="1">
                  <from>
                    <xdr:col>13</xdr:col>
                    <xdr:colOff>0</xdr:colOff>
                    <xdr:row>256</xdr:row>
                    <xdr:rowOff>9525</xdr:rowOff>
                  </from>
                  <to>
                    <xdr:col>15</xdr:col>
                    <xdr:colOff>561975</xdr:colOff>
                    <xdr:row>256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5" r:id="rId776" name="Check Box 773">
              <controlPr defaultSize="0" autoFill="0" autoLine="0" autoPict="0">
                <anchor moveWithCells="1">
                  <from>
                    <xdr:col>4</xdr:col>
                    <xdr:colOff>1409700</xdr:colOff>
                    <xdr:row>282</xdr:row>
                    <xdr:rowOff>28575</xdr:rowOff>
                  </from>
                  <to>
                    <xdr:col>6</xdr:col>
                    <xdr:colOff>552450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6" r:id="rId777" name="Check Box 774">
              <controlPr defaultSize="0" autoFill="0" autoLine="0" autoPict="0">
                <anchor moveWithCells="1">
                  <from>
                    <xdr:col>7</xdr:col>
                    <xdr:colOff>0</xdr:colOff>
                    <xdr:row>282</xdr:row>
                    <xdr:rowOff>28575</xdr:rowOff>
                  </from>
                  <to>
                    <xdr:col>9</xdr:col>
                    <xdr:colOff>561975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7" r:id="rId778" name="Check Box 775">
              <controlPr defaultSize="0" autoFill="0" autoLine="0" autoPict="0">
                <anchor moveWithCells="1">
                  <from>
                    <xdr:col>10</xdr:col>
                    <xdr:colOff>0</xdr:colOff>
                    <xdr:row>282</xdr:row>
                    <xdr:rowOff>9525</xdr:rowOff>
                  </from>
                  <to>
                    <xdr:col>12</xdr:col>
                    <xdr:colOff>561975</xdr:colOff>
                    <xdr:row>282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8" r:id="rId779" name="Check Box 776">
              <controlPr defaultSize="0" autoFill="0" autoLine="0" autoPict="0">
                <anchor moveWithCells="1">
                  <from>
                    <xdr:col>13</xdr:col>
                    <xdr:colOff>0</xdr:colOff>
                    <xdr:row>282</xdr:row>
                    <xdr:rowOff>28575</xdr:rowOff>
                  </from>
                  <to>
                    <xdr:col>15</xdr:col>
                    <xdr:colOff>561975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9" r:id="rId780" name="Check Box 777">
              <controlPr defaultSize="0" autoFill="0" autoLine="0" autoPict="0">
                <anchor moveWithCells="1">
                  <from>
                    <xdr:col>16</xdr:col>
                    <xdr:colOff>0</xdr:colOff>
                    <xdr:row>282</xdr:row>
                    <xdr:rowOff>38100</xdr:rowOff>
                  </from>
                  <to>
                    <xdr:col>18</xdr:col>
                    <xdr:colOff>561975</xdr:colOff>
                    <xdr:row>282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0" r:id="rId781" name="Check Box 778">
              <controlPr defaultSize="0" autoFill="0" autoLine="0" autoPict="0">
                <anchor moveWithCells="1">
                  <from>
                    <xdr:col>7</xdr:col>
                    <xdr:colOff>0</xdr:colOff>
                    <xdr:row>259</xdr:row>
                    <xdr:rowOff>19050</xdr:rowOff>
                  </from>
                  <to>
                    <xdr:col>9</xdr:col>
                    <xdr:colOff>561975</xdr:colOff>
                    <xdr:row>259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1" r:id="rId782" name="Check Box 779">
              <controlPr defaultSize="0" autoFill="0" autoLine="0" autoPict="0">
                <anchor moveWithCells="1">
                  <from>
                    <xdr:col>4</xdr:col>
                    <xdr:colOff>1409700</xdr:colOff>
                    <xdr:row>283</xdr:row>
                    <xdr:rowOff>28575</xdr:rowOff>
                  </from>
                  <to>
                    <xdr:col>6</xdr:col>
                    <xdr:colOff>552450</xdr:colOff>
                    <xdr:row>283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3" r:id="rId783" name="Check Box 781">
              <controlPr defaultSize="0" autoFill="0" autoLine="0" autoPict="0">
                <anchor moveWithCells="1">
                  <from>
                    <xdr:col>7</xdr:col>
                    <xdr:colOff>0</xdr:colOff>
                    <xdr:row>283</xdr:row>
                    <xdr:rowOff>19050</xdr:rowOff>
                  </from>
                  <to>
                    <xdr:col>9</xdr:col>
                    <xdr:colOff>561975</xdr:colOff>
                    <xdr:row>283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4" r:id="rId784" name="Check Box 782">
              <controlPr defaultSize="0" autoFill="0" autoLine="0" autoPict="0">
                <anchor moveWithCells="1">
                  <from>
                    <xdr:col>11</xdr:col>
                    <xdr:colOff>9525</xdr:colOff>
                    <xdr:row>9</xdr:row>
                    <xdr:rowOff>19050</xdr:rowOff>
                  </from>
                  <to>
                    <xdr:col>12</xdr:col>
                    <xdr:colOff>571500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6" r:id="rId785" name="Check Box 794">
              <controlPr defaultSize="0" autoFill="0" autoLine="0" autoPict="0">
                <anchor moveWithCells="1">
                  <from>
                    <xdr:col>14</xdr:col>
                    <xdr:colOff>0</xdr:colOff>
                    <xdr:row>198</xdr:row>
                    <xdr:rowOff>28575</xdr:rowOff>
                  </from>
                  <to>
                    <xdr:col>15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8" r:id="rId786" name="Check Box 796">
              <controlPr defaultSize="0" autoFill="0" autoLine="0" autoPict="0">
                <anchor moveWithCells="1">
                  <from>
                    <xdr:col>10</xdr:col>
                    <xdr:colOff>0</xdr:colOff>
                    <xdr:row>68</xdr:row>
                    <xdr:rowOff>9525</xdr:rowOff>
                  </from>
                  <to>
                    <xdr:col>12</xdr:col>
                    <xdr:colOff>561975</xdr:colOff>
                    <xdr:row>68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業種一覧(申請書)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濵田雅之</dc:creator>
  <cp:lastModifiedBy>森前 直樹</cp:lastModifiedBy>
  <cp:lastPrinted>2022-07-19T07:05:08Z</cp:lastPrinted>
  <dcterms:created xsi:type="dcterms:W3CDTF">2022-04-11T01:48:27Z</dcterms:created>
  <dcterms:modified xsi:type="dcterms:W3CDTF">2022-07-20T02:45:52Z</dcterms:modified>
</cp:coreProperties>
</file>